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1"/>
  </bookViews>
  <sheets>
    <sheet name="①入力シート" sheetId="1" r:id="rId1"/>
    <sheet name="団体一覧" sheetId="2" r:id="rId2"/>
    <sheet name="処理用（このシートは触らないでください）" sheetId="3" r:id="rId3"/>
  </sheets>
  <definedNames>
    <definedName name="_xlnm.Print_Area" localSheetId="1">'団体一覧'!$A$1:$K$39</definedName>
  </definedNames>
  <calcPr fullCalcOnLoad="1"/>
</workbook>
</file>

<file path=xl/sharedStrings.xml><?xml version="1.0" encoding="utf-8"?>
<sst xmlns="http://schemas.openxmlformats.org/spreadsheetml/2006/main" count="74" uniqueCount="42">
  <si>
    <t>学校番号</t>
  </si>
  <si>
    <t>所属</t>
  </si>
  <si>
    <t>所属ﾖﾐ</t>
  </si>
  <si>
    <t>監督名</t>
  </si>
  <si>
    <t>性</t>
  </si>
  <si>
    <t>番号</t>
  </si>
  <si>
    <t>選手名ﾖﾐ</t>
  </si>
  <si>
    <t>学年</t>
  </si>
  <si>
    <t>上記の生徒を本校の選手と認め参加を申込みます。</t>
  </si>
  <si>
    <t>学校名</t>
  </si>
  <si>
    <t>校長名</t>
  </si>
  <si>
    <t>印</t>
  </si>
  <si>
    <t>競技役員名</t>
  </si>
  <si>
    <t>選手名</t>
  </si>
  <si>
    <t>監督名</t>
  </si>
  <si>
    <t>no</t>
  </si>
  <si>
    <t>sex</t>
  </si>
  <si>
    <t>ﾅﾝﾊﾞｰｶｰﾄﾞ</t>
  </si>
  <si>
    <t>学校</t>
  </si>
  <si>
    <t>学校ﾌﾘｶﾞﾅ</t>
  </si>
  <si>
    <t>名前</t>
  </si>
  <si>
    <t>名前ﾌﾘｶﾞﾅ</t>
  </si>
  <si>
    <t>中学校</t>
  </si>
  <si>
    <t>競技役員名</t>
  </si>
  <si>
    <t>　　　二重枠の中に入力してください。</t>
  </si>
  <si>
    <t>複数の先生のご協力をお願いします。</t>
  </si>
  <si>
    <t>例</t>
  </si>
  <si>
    <t>男子の部</t>
  </si>
  <si>
    <t>参加チーム数</t>
  </si>
  <si>
    <t>チーム</t>
  </si>
  <si>
    <t>女子の部</t>
  </si>
  <si>
    <t>【男子の部】</t>
  </si>
  <si>
    <t>【女子の部】</t>
  </si>
  <si>
    <t>豊中一→ﾄﾖﾅｶ1</t>
  </si>
  <si>
    <t>（監督の先生も役員名に入れてください。）</t>
  </si>
  <si>
    <t>男子Ｂ</t>
  </si>
  <si>
    <t>女子Ｂ</t>
  </si>
  <si>
    <t xml:space="preserve">空白は 氏名間は半角2文字､ﾌﾘｶﾞﾅは半角1文字です </t>
  </si>
  <si>
    <t>　参加申し込み用紙　入力シート</t>
  </si>
  <si>
    <t>豊中　太郎</t>
  </si>
  <si>
    <t>ﾄﾖﾅｶ ﾀﾛｳ</t>
  </si>
  <si>
    <t>第72回 大阪中学校駅伝競走大会　第43回 大阪中学校女子駅伝競走大会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</si>
</sst>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name val="HGS創英角ｺﾞｼｯｸUB"/>
      <family val="3"/>
    </font>
    <font>
      <sz val="11"/>
      <name val="ＭＳ ゴシック"/>
      <family val="3"/>
    </font>
    <font>
      <sz val="16"/>
      <name val="HGS創英角ｺﾞｼｯｸUB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b/>
      <sz val="16"/>
      <name val="ＭＳ 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6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6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double"/>
      <right style="double"/>
      <top style="double"/>
      <bottom style="double"/>
      <diagonal style="thin"/>
    </border>
    <border diagonalDown="1">
      <left style="double"/>
      <right style="medium"/>
      <top style="double"/>
      <bottom style="double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 style="double"/>
      <right style="double"/>
      <top style="double"/>
      <bottom style="medium"/>
      <diagonal style="thin"/>
    </border>
    <border diagonalDown="1">
      <left style="double"/>
      <right style="medium"/>
      <top style="double"/>
      <bottom style="medium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 indent="2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distributed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/>
    </xf>
    <xf numFmtId="0" fontId="15" fillId="2" borderId="11" xfId="0" applyFont="1" applyFill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15" fillId="2" borderId="16" xfId="0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5" fillId="2" borderId="19" xfId="0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center"/>
      <protection locked="0"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3" borderId="11" xfId="0" applyFont="1" applyFill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5" fillId="3" borderId="16" xfId="0" applyFont="1" applyFill="1" applyBorder="1" applyAlignment="1" applyProtection="1">
      <alignment horizontal="center" vertical="center"/>
      <protection/>
    </xf>
    <xf numFmtId="0" fontId="15" fillId="3" borderId="19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 applyProtection="1">
      <alignment horizontal="center" vertical="center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vertical="center"/>
      <protection locked="0"/>
    </xf>
    <xf numFmtId="0" fontId="10" fillId="0" borderId="30" xfId="0" applyFont="1" applyFill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/>
    </xf>
    <xf numFmtId="0" fontId="10" fillId="0" borderId="30" xfId="0" applyFont="1" applyBorder="1" applyAlignment="1" applyProtection="1">
      <alignment vertical="center"/>
      <protection/>
    </xf>
    <xf numFmtId="0" fontId="10" fillId="0" borderId="30" xfId="0" applyFont="1" applyBorder="1" applyAlignment="1" applyProtection="1">
      <alignment horizontal="left" vertical="center"/>
      <protection/>
    </xf>
    <xf numFmtId="0" fontId="10" fillId="0" borderId="30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/>
      <protection/>
    </xf>
    <xf numFmtId="0" fontId="15" fillId="0" borderId="13" xfId="0" applyFont="1" applyBorder="1" applyAlignment="1" applyProtection="1">
      <alignment vertical="center"/>
      <protection/>
    </xf>
    <xf numFmtId="0" fontId="9" fillId="0" borderId="35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15" fillId="33" borderId="36" xfId="0" applyFont="1" applyFill="1" applyBorder="1" applyAlignment="1" applyProtection="1">
      <alignment horizontal="center" vertical="center"/>
      <protection/>
    </xf>
    <xf numFmtId="0" fontId="15" fillId="33" borderId="37" xfId="0" applyFont="1" applyFill="1" applyBorder="1" applyAlignment="1" applyProtection="1">
      <alignment horizontal="center" vertical="center"/>
      <protection/>
    </xf>
    <xf numFmtId="0" fontId="10" fillId="33" borderId="38" xfId="0" applyFont="1" applyFill="1" applyBorder="1" applyAlignment="1" applyProtection="1">
      <alignment vertical="center"/>
      <protection locked="0"/>
    </xf>
    <xf numFmtId="0" fontId="10" fillId="33" borderId="38" xfId="0" applyFont="1" applyFill="1" applyBorder="1" applyAlignment="1" applyProtection="1">
      <alignment horizontal="left" vertical="center"/>
      <protection locked="0"/>
    </xf>
    <xf numFmtId="0" fontId="10" fillId="33" borderId="39" xfId="0" applyFont="1" applyFill="1" applyBorder="1" applyAlignment="1" applyProtection="1">
      <alignment horizontal="center" vertical="center"/>
      <protection locked="0"/>
    </xf>
    <xf numFmtId="0" fontId="10" fillId="33" borderId="38" xfId="0" applyFont="1" applyFill="1" applyBorder="1" applyAlignment="1" applyProtection="1">
      <alignment vertical="center"/>
      <protection/>
    </xf>
    <xf numFmtId="0" fontId="15" fillId="33" borderId="40" xfId="0" applyFont="1" applyFill="1" applyBorder="1" applyAlignment="1" applyProtection="1">
      <alignment horizontal="center" vertical="center"/>
      <protection/>
    </xf>
    <xf numFmtId="0" fontId="15" fillId="33" borderId="41" xfId="0" applyFont="1" applyFill="1" applyBorder="1" applyAlignment="1" applyProtection="1">
      <alignment horizontal="center" vertical="center"/>
      <protection/>
    </xf>
    <xf numFmtId="0" fontId="10" fillId="33" borderId="42" xfId="0" applyFont="1" applyFill="1" applyBorder="1" applyAlignment="1" applyProtection="1">
      <alignment vertical="center"/>
      <protection locked="0"/>
    </xf>
    <xf numFmtId="0" fontId="10" fillId="33" borderId="42" xfId="0" applyFont="1" applyFill="1" applyBorder="1" applyAlignment="1" applyProtection="1">
      <alignment horizontal="left"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0" fontId="15" fillId="33" borderId="44" xfId="0" applyFont="1" applyFill="1" applyBorder="1" applyAlignment="1" applyProtection="1">
      <alignment horizontal="center" vertical="center"/>
      <protection/>
    </xf>
    <xf numFmtId="0" fontId="15" fillId="33" borderId="45" xfId="0" applyFont="1" applyFill="1" applyBorder="1" applyAlignment="1" applyProtection="1">
      <alignment horizontal="center" vertical="center"/>
      <protection/>
    </xf>
    <xf numFmtId="0" fontId="15" fillId="33" borderId="46" xfId="0" applyFont="1" applyFill="1" applyBorder="1" applyAlignment="1" applyProtection="1">
      <alignment horizontal="center" vertical="center"/>
      <protection/>
    </xf>
    <xf numFmtId="0" fontId="15" fillId="34" borderId="19" xfId="0" applyFont="1" applyFill="1" applyBorder="1" applyAlignment="1" applyProtection="1">
      <alignment horizontal="center" vertical="center"/>
      <protection/>
    </xf>
    <xf numFmtId="0" fontId="15" fillId="34" borderId="36" xfId="0" applyFont="1" applyFill="1" applyBorder="1" applyAlignment="1" applyProtection="1">
      <alignment horizontal="center" vertical="center"/>
      <protection/>
    </xf>
    <xf numFmtId="0" fontId="15" fillId="34" borderId="37" xfId="0" applyFont="1" applyFill="1" applyBorder="1" applyAlignment="1" applyProtection="1">
      <alignment horizontal="center" vertical="center"/>
      <protection/>
    </xf>
    <xf numFmtId="0" fontId="10" fillId="34" borderId="38" xfId="0" applyFont="1" applyFill="1" applyBorder="1" applyAlignment="1" applyProtection="1">
      <alignment vertical="center"/>
      <protection locked="0"/>
    </xf>
    <xf numFmtId="0" fontId="10" fillId="34" borderId="38" xfId="0" applyFont="1" applyFill="1" applyBorder="1" applyAlignment="1" applyProtection="1">
      <alignment horizontal="left" vertical="center"/>
      <protection locked="0"/>
    </xf>
    <xf numFmtId="0" fontId="10" fillId="34" borderId="39" xfId="0" applyFont="1" applyFill="1" applyBorder="1" applyAlignment="1" applyProtection="1">
      <alignment horizontal="center" vertical="center"/>
      <protection locked="0"/>
    </xf>
    <xf numFmtId="0" fontId="15" fillId="34" borderId="44" xfId="0" applyFont="1" applyFill="1" applyBorder="1" applyAlignment="1" applyProtection="1">
      <alignment horizontal="center" vertical="center"/>
      <protection/>
    </xf>
    <xf numFmtId="0" fontId="15" fillId="34" borderId="45" xfId="0" applyFont="1" applyFill="1" applyBorder="1" applyAlignment="1" applyProtection="1">
      <alignment horizontal="center" vertical="center"/>
      <protection/>
    </xf>
    <xf numFmtId="0" fontId="15" fillId="34" borderId="10" xfId="0" applyFont="1" applyFill="1" applyBorder="1" applyAlignment="1" applyProtection="1">
      <alignment horizontal="center" vertical="center"/>
      <protection/>
    </xf>
    <xf numFmtId="0" fontId="10" fillId="34" borderId="17" xfId="0" applyFont="1" applyFill="1" applyBorder="1" applyAlignment="1" applyProtection="1">
      <alignment vertical="center"/>
      <protection locked="0"/>
    </xf>
    <xf numFmtId="0" fontId="10" fillId="34" borderId="20" xfId="0" applyFont="1" applyFill="1" applyBorder="1" applyAlignment="1" applyProtection="1">
      <alignment vertical="center"/>
      <protection locked="0"/>
    </xf>
    <xf numFmtId="0" fontId="10" fillId="34" borderId="25" xfId="0" applyFont="1" applyFill="1" applyBorder="1" applyAlignment="1" applyProtection="1">
      <alignment horizontal="center" vertical="center"/>
      <protection locked="0"/>
    </xf>
    <xf numFmtId="0" fontId="15" fillId="34" borderId="47" xfId="0" applyFont="1" applyFill="1" applyBorder="1" applyAlignment="1" applyProtection="1">
      <alignment horizontal="center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0" fillId="34" borderId="48" xfId="0" applyFont="1" applyFill="1" applyBorder="1" applyAlignment="1" applyProtection="1">
      <alignment vertical="center"/>
      <protection locked="0"/>
    </xf>
    <xf numFmtId="0" fontId="10" fillId="34" borderId="49" xfId="0" applyFont="1" applyFill="1" applyBorder="1" applyAlignment="1" applyProtection="1">
      <alignment vertical="center"/>
      <protection locked="0"/>
    </xf>
    <xf numFmtId="0" fontId="10" fillId="34" borderId="50" xfId="0" applyFont="1" applyFill="1" applyBorder="1" applyAlignment="1" applyProtection="1">
      <alignment horizontal="center" vertical="center"/>
      <protection locked="0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4" fillId="34" borderId="5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/>
      <protection/>
    </xf>
    <xf numFmtId="0" fontId="11" fillId="0" borderId="53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 applyProtection="1">
      <alignment horizontal="center"/>
      <protection/>
    </xf>
    <xf numFmtId="0" fontId="9" fillId="0" borderId="53" xfId="0" applyFont="1" applyBorder="1" applyAlignment="1" applyProtection="1">
      <alignment horizontal="center"/>
      <protection/>
    </xf>
    <xf numFmtId="0" fontId="10" fillId="0" borderId="51" xfId="0" applyFont="1" applyBorder="1" applyAlignment="1" applyProtection="1">
      <alignment horizontal="center" vertical="center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distributed" vertical="center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54" xfId="0" applyFont="1" applyBorder="1" applyAlignment="1" applyProtection="1">
      <alignment horizontal="center" vertical="center"/>
      <protection/>
    </xf>
    <xf numFmtId="0" fontId="18" fillId="0" borderId="55" xfId="0" applyFont="1" applyBorder="1" applyAlignment="1" applyProtection="1">
      <alignment horizontal="center" vertical="center"/>
      <protection locked="0"/>
    </xf>
    <xf numFmtId="0" fontId="18" fillId="0" borderId="56" xfId="0" applyFont="1" applyBorder="1" applyAlignment="1" applyProtection="1">
      <alignment horizontal="center" vertical="center"/>
      <protection locked="0"/>
    </xf>
    <xf numFmtId="0" fontId="16" fillId="0" borderId="57" xfId="0" applyFont="1" applyBorder="1" applyAlignment="1" applyProtection="1">
      <alignment horizontal="center" vertical="center" wrapText="1"/>
      <protection/>
    </xf>
    <xf numFmtId="0" fontId="16" fillId="0" borderId="58" xfId="0" applyFont="1" applyBorder="1" applyAlignment="1" applyProtection="1">
      <alignment horizontal="center" vertical="center" wrapText="1"/>
      <protection/>
    </xf>
    <xf numFmtId="0" fontId="16" fillId="0" borderId="59" xfId="0" applyFont="1" applyBorder="1" applyAlignment="1" applyProtection="1">
      <alignment horizontal="center" vertical="center" wrapText="1"/>
      <protection/>
    </xf>
    <xf numFmtId="0" fontId="16" fillId="0" borderId="6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distributed" vertical="center" shrinkToFit="1"/>
      <protection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19" fillId="0" borderId="61" xfId="0" applyFont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/>
      <protection locked="0"/>
    </xf>
    <xf numFmtId="0" fontId="19" fillId="0" borderId="63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zoomScale="110" zoomScaleNormal="110" zoomScalePageLayoutView="0" workbookViewId="0" topLeftCell="A1">
      <selection activeCell="F7" sqref="F7"/>
    </sheetView>
  </sheetViews>
  <sheetFormatPr defaultColWidth="8.75390625" defaultRowHeight="13.5"/>
  <cols>
    <col min="1" max="1" width="3.75390625" style="0" customWidth="1"/>
    <col min="2" max="2" width="6.75390625" style="0" customWidth="1"/>
    <col min="3" max="4" width="8.50390625" style="0" customWidth="1"/>
    <col min="5" max="6" width="16.50390625" style="0" customWidth="1"/>
    <col min="7" max="7" width="8.625" style="0" customWidth="1"/>
    <col min="8" max="8" width="6.125" style="0" customWidth="1"/>
    <col min="9" max="9" width="6.75390625" style="0" customWidth="1"/>
  </cols>
  <sheetData>
    <row r="1" spans="1:5" s="2" customFormat="1" ht="21" customHeight="1">
      <c r="A1" s="1"/>
      <c r="C1" s="3" t="s">
        <v>41</v>
      </c>
      <c r="E1" s="3"/>
    </row>
    <row r="2" s="2" customFormat="1" ht="21" customHeight="1" thickBot="1">
      <c r="F2" s="3" t="s">
        <v>38</v>
      </c>
    </row>
    <row r="3" spans="4:5" s="2" customFormat="1" ht="21" customHeight="1" thickBot="1" thickTop="1">
      <c r="D3" s="60"/>
      <c r="E3" s="2" t="s">
        <v>24</v>
      </c>
    </row>
    <row r="4" s="2" customFormat="1" ht="21" customHeight="1" thickBot="1" thickTop="1"/>
    <row r="5" spans="1:12" s="5" customFormat="1" ht="22.5" customHeight="1" thickBot="1" thickTop="1">
      <c r="A5" s="123" t="s">
        <v>9</v>
      </c>
      <c r="B5" s="124"/>
      <c r="C5" s="119"/>
      <c r="D5" s="120"/>
      <c r="E5" s="2" t="s">
        <v>22</v>
      </c>
      <c r="K5" s="55"/>
      <c r="L5" s="55"/>
    </row>
    <row r="6" spans="1:12" s="5" customFormat="1" ht="22.5" customHeight="1" thickBot="1" thickTop="1">
      <c r="A6" s="123" t="s">
        <v>10</v>
      </c>
      <c r="B6" s="124"/>
      <c r="C6" s="119"/>
      <c r="D6" s="120"/>
      <c r="E6" s="46"/>
      <c r="K6" s="55"/>
      <c r="L6" s="55"/>
    </row>
    <row r="7" spans="1:5" s="2" customFormat="1" ht="22.5" customHeight="1" thickBot="1" thickTop="1">
      <c r="A7" s="125" t="s">
        <v>0</v>
      </c>
      <c r="B7" s="126"/>
      <c r="C7" s="117"/>
      <c r="D7" s="118"/>
      <c r="E7" s="47"/>
    </row>
    <row r="8" spans="1:5" s="5" customFormat="1" ht="22.5" customHeight="1" thickBot="1" thickTop="1">
      <c r="A8" s="115" t="s">
        <v>1</v>
      </c>
      <c r="B8" s="116"/>
      <c r="C8" s="117"/>
      <c r="D8" s="118"/>
      <c r="E8" s="46"/>
    </row>
    <row r="9" spans="1:9" s="5" customFormat="1" ht="22.5" customHeight="1" thickBot="1" thickTop="1">
      <c r="A9" s="115" t="s">
        <v>2</v>
      </c>
      <c r="B9" s="116"/>
      <c r="C9" s="117"/>
      <c r="D9" s="118"/>
      <c r="E9" s="46"/>
      <c r="F9" s="10" t="s">
        <v>33</v>
      </c>
      <c r="G9" s="114"/>
      <c r="H9" s="114"/>
      <c r="I9" s="46"/>
    </row>
    <row r="10" spans="1:12" s="5" customFormat="1" ht="22.5" customHeight="1" thickBot="1" thickTop="1">
      <c r="A10" s="115" t="s">
        <v>14</v>
      </c>
      <c r="B10" s="116"/>
      <c r="C10" s="117"/>
      <c r="D10" s="118"/>
      <c r="E10" s="47"/>
      <c r="K10" s="114"/>
      <c r="L10" s="114"/>
    </row>
    <row r="11" spans="1:12" s="5" customFormat="1" ht="22.5" customHeight="1" thickBot="1" thickTop="1">
      <c r="A11" s="123" t="s">
        <v>23</v>
      </c>
      <c r="B11" s="124"/>
      <c r="C11" s="129"/>
      <c r="D11" s="130"/>
      <c r="F11" s="75" t="s">
        <v>25</v>
      </c>
      <c r="K11" s="55"/>
      <c r="L11" s="55"/>
    </row>
    <row r="12" spans="1:9" s="5" customFormat="1" ht="26.25" customHeight="1" thickBot="1" thickTop="1">
      <c r="A12" s="123" t="s">
        <v>23</v>
      </c>
      <c r="B12" s="124"/>
      <c r="C12" s="129"/>
      <c r="D12" s="130"/>
      <c r="F12" s="10" t="s">
        <v>34</v>
      </c>
      <c r="G12" s="46"/>
      <c r="H12" s="46"/>
      <c r="I12" s="46"/>
    </row>
    <row r="13" spans="1:9" s="5" customFormat="1" ht="26.25" customHeight="1" thickBot="1" thickTop="1">
      <c r="A13" s="123" t="s">
        <v>23</v>
      </c>
      <c r="B13" s="124"/>
      <c r="C13" s="129"/>
      <c r="D13" s="130"/>
      <c r="F13" s="54"/>
      <c r="G13" s="46"/>
      <c r="H13" s="46"/>
      <c r="I13" s="46"/>
    </row>
    <row r="14" spans="1:9" s="5" customFormat="1" ht="26.25" customHeight="1" thickBot="1" thickTop="1">
      <c r="A14" s="123" t="s">
        <v>23</v>
      </c>
      <c r="B14" s="124"/>
      <c r="C14" s="129"/>
      <c r="D14" s="130"/>
      <c r="F14" s="54"/>
      <c r="G14" s="46"/>
      <c r="H14" s="46"/>
      <c r="I14" s="46"/>
    </row>
    <row r="15" spans="3:9" s="5" customFormat="1" ht="26.25" customHeight="1" thickBot="1" thickTop="1">
      <c r="C15" s="16"/>
      <c r="D15" s="16"/>
      <c r="E15" s="16"/>
      <c r="F15" s="16"/>
      <c r="G15" s="16"/>
      <c r="H15" s="7"/>
      <c r="I15" s="46"/>
    </row>
    <row r="16" spans="1:7" s="5" customFormat="1" ht="26.25" customHeight="1" thickBot="1" thickTop="1">
      <c r="A16" s="5" t="s">
        <v>26</v>
      </c>
      <c r="C16" s="35">
        <v>1</v>
      </c>
      <c r="D16" s="57">
        <v>1</v>
      </c>
      <c r="E16" s="62" t="s">
        <v>39</v>
      </c>
      <c r="F16" s="63" t="s">
        <v>40</v>
      </c>
      <c r="G16" s="64">
        <v>3</v>
      </c>
    </row>
    <row r="17" spans="4:7" s="5" customFormat="1" ht="26.25" customHeight="1" thickTop="1">
      <c r="D17" s="39"/>
      <c r="E17" s="79" t="s">
        <v>37</v>
      </c>
      <c r="F17" s="80"/>
      <c r="G17" s="47"/>
    </row>
    <row r="18" spans="3:9" s="5" customFormat="1" ht="11.25" customHeight="1" thickBot="1">
      <c r="C18" s="16"/>
      <c r="D18" s="16"/>
      <c r="E18" s="16"/>
      <c r="F18" s="16"/>
      <c r="G18" s="16"/>
      <c r="H18" s="7"/>
      <c r="I18" s="46"/>
    </row>
    <row r="19" spans="3:9" s="5" customFormat="1" ht="22.5" customHeight="1" thickBot="1" thickTop="1">
      <c r="C19" s="78" t="s">
        <v>27</v>
      </c>
      <c r="D19" s="121" t="s">
        <v>28</v>
      </c>
      <c r="E19" s="122"/>
      <c r="F19" s="66">
        <v>1</v>
      </c>
      <c r="G19" s="76" t="s">
        <v>29</v>
      </c>
      <c r="H19" s="7"/>
      <c r="I19" s="46"/>
    </row>
    <row r="20" spans="3:7" s="5" customFormat="1" ht="22.5" customHeight="1" thickBot="1">
      <c r="C20" s="51" t="s">
        <v>4</v>
      </c>
      <c r="D20" s="52" t="s">
        <v>5</v>
      </c>
      <c r="E20" s="77" t="s">
        <v>13</v>
      </c>
      <c r="F20" s="77" t="s">
        <v>6</v>
      </c>
      <c r="G20" s="53" t="s">
        <v>7</v>
      </c>
    </row>
    <row r="21" spans="3:7" s="5" customFormat="1" ht="22.5" customHeight="1" thickBot="1" thickTop="1">
      <c r="C21" s="35">
        <v>1</v>
      </c>
      <c r="D21" s="57">
        <v>1</v>
      </c>
      <c r="E21" s="61"/>
      <c r="F21" s="63"/>
      <c r="G21" s="67"/>
    </row>
    <row r="22" spans="3:7" s="5" customFormat="1" ht="22.5" customHeight="1" thickBot="1" thickTop="1">
      <c r="C22" s="35">
        <v>1</v>
      </c>
      <c r="D22" s="57">
        <v>2</v>
      </c>
      <c r="E22" s="61"/>
      <c r="F22" s="63"/>
      <c r="G22" s="67"/>
    </row>
    <row r="23" spans="3:7" s="5" customFormat="1" ht="22.5" customHeight="1" thickBot="1" thickTop="1">
      <c r="C23" s="35">
        <v>1</v>
      </c>
      <c r="D23" s="57">
        <v>3</v>
      </c>
      <c r="E23" s="61"/>
      <c r="F23" s="63"/>
      <c r="G23" s="67"/>
    </row>
    <row r="24" spans="3:7" s="5" customFormat="1" ht="22.5" customHeight="1" thickBot="1" thickTop="1">
      <c r="C24" s="35">
        <v>1</v>
      </c>
      <c r="D24" s="57">
        <v>4</v>
      </c>
      <c r="E24" s="61"/>
      <c r="F24" s="63"/>
      <c r="G24" s="67"/>
    </row>
    <row r="25" spans="3:7" s="5" customFormat="1" ht="22.5" customHeight="1" thickBot="1" thickTop="1">
      <c r="C25" s="35">
        <v>1</v>
      </c>
      <c r="D25" s="57">
        <v>5</v>
      </c>
      <c r="E25" s="61"/>
      <c r="F25" s="63"/>
      <c r="G25" s="67"/>
    </row>
    <row r="26" spans="3:7" s="5" customFormat="1" ht="22.5" customHeight="1" thickBot="1" thickTop="1">
      <c r="C26" s="35">
        <v>1</v>
      </c>
      <c r="D26" s="57">
        <v>6</v>
      </c>
      <c r="E26" s="59"/>
      <c r="F26" s="63"/>
      <c r="G26" s="67"/>
    </row>
    <row r="27" spans="3:7" s="5" customFormat="1" ht="22.5" customHeight="1" thickBot="1" thickTop="1">
      <c r="C27" s="35">
        <v>1</v>
      </c>
      <c r="D27" s="57">
        <v>7</v>
      </c>
      <c r="E27" s="59"/>
      <c r="F27" s="63"/>
      <c r="G27" s="67"/>
    </row>
    <row r="28" spans="3:7" s="5" customFormat="1" ht="22.5" customHeight="1" thickBot="1" thickTop="1">
      <c r="C28" s="35">
        <v>1</v>
      </c>
      <c r="D28" s="57">
        <v>8</v>
      </c>
      <c r="E28" s="59"/>
      <c r="F28" s="63"/>
      <c r="G28" s="68"/>
    </row>
    <row r="29" spans="1:7" s="7" customFormat="1" ht="22.5" customHeight="1" thickBot="1" thickTop="1">
      <c r="A29" s="5"/>
      <c r="C29" s="35">
        <v>1</v>
      </c>
      <c r="D29" s="57">
        <v>9</v>
      </c>
      <c r="E29" s="61"/>
      <c r="F29" s="63"/>
      <c r="G29" s="69"/>
    </row>
    <row r="30" spans="3:7" s="5" customFormat="1" ht="22.5" customHeight="1" thickBot="1" thickTop="1">
      <c r="C30" s="35">
        <v>1</v>
      </c>
      <c r="D30" s="57">
        <v>10</v>
      </c>
      <c r="E30" s="59"/>
      <c r="F30" s="63"/>
      <c r="G30" s="69"/>
    </row>
    <row r="31" spans="3:7" s="5" customFormat="1" ht="22.5" customHeight="1" thickBot="1" thickTop="1">
      <c r="C31" s="35">
        <v>1</v>
      </c>
      <c r="D31" s="57">
        <v>11</v>
      </c>
      <c r="E31" s="58"/>
      <c r="F31" s="63"/>
      <c r="G31" s="69"/>
    </row>
    <row r="32" spans="3:7" s="5" customFormat="1" ht="22.5" customHeight="1" thickBot="1" thickTop="1">
      <c r="C32" s="96">
        <v>1</v>
      </c>
      <c r="D32" s="97">
        <v>12</v>
      </c>
      <c r="E32" s="98"/>
      <c r="F32" s="99"/>
      <c r="G32" s="100"/>
    </row>
    <row r="33" spans="3:7" s="5" customFormat="1" ht="22.5" customHeight="1" thickBot="1" thickTop="1">
      <c r="C33" s="96">
        <v>1</v>
      </c>
      <c r="D33" s="97">
        <v>13</v>
      </c>
      <c r="E33" s="98"/>
      <c r="F33" s="99"/>
      <c r="G33" s="100"/>
    </row>
    <row r="34" spans="1:7" s="7" customFormat="1" ht="22.5" customHeight="1" thickBot="1" thickTop="1">
      <c r="A34" s="5"/>
      <c r="C34" s="96">
        <v>1</v>
      </c>
      <c r="D34" s="97">
        <v>14</v>
      </c>
      <c r="E34" s="98"/>
      <c r="F34" s="99"/>
      <c r="G34" s="100"/>
    </row>
    <row r="35" spans="3:7" s="5" customFormat="1" ht="22.5" customHeight="1" thickBot="1" thickTop="1">
      <c r="C35" s="81">
        <v>1</v>
      </c>
      <c r="D35" s="82">
        <v>15</v>
      </c>
      <c r="E35" s="83"/>
      <c r="F35" s="84"/>
      <c r="G35" s="85"/>
    </row>
    <row r="36" spans="3:7" s="5" customFormat="1" ht="22.5" customHeight="1" thickBot="1" thickTop="1">
      <c r="C36" s="81">
        <v>1</v>
      </c>
      <c r="D36" s="82">
        <v>16</v>
      </c>
      <c r="E36" s="83"/>
      <c r="F36" s="84"/>
      <c r="G36" s="85"/>
    </row>
    <row r="37" spans="3:7" s="5" customFormat="1" ht="22.5" customHeight="1" thickBot="1" thickTop="1">
      <c r="C37" s="81">
        <v>1</v>
      </c>
      <c r="D37" s="82">
        <v>17</v>
      </c>
      <c r="E37" s="83"/>
      <c r="F37" s="84"/>
      <c r="G37" s="85"/>
    </row>
    <row r="38" spans="3:7" s="5" customFormat="1" ht="22.5" customHeight="1" thickBot="1" thickTop="1">
      <c r="C38" s="81">
        <v>1</v>
      </c>
      <c r="D38" s="82">
        <v>18</v>
      </c>
      <c r="E38" s="86"/>
      <c r="F38" s="84"/>
      <c r="G38" s="85"/>
    </row>
    <row r="39" spans="1:7" s="7" customFormat="1" ht="22.5" customHeight="1" thickBot="1" thickTop="1">
      <c r="A39" s="5"/>
      <c r="C39" s="81">
        <v>1</v>
      </c>
      <c r="D39" s="82">
        <v>19</v>
      </c>
      <c r="E39" s="83"/>
      <c r="F39" s="84"/>
      <c r="G39" s="85"/>
    </row>
    <row r="40" spans="3:7" s="5" customFormat="1" ht="22.5" customHeight="1" thickBot="1" thickTop="1">
      <c r="C40" s="81">
        <v>1</v>
      </c>
      <c r="D40" s="82">
        <v>20</v>
      </c>
      <c r="E40" s="83"/>
      <c r="F40" s="84"/>
      <c r="G40" s="85"/>
    </row>
    <row r="41" spans="3:7" s="5" customFormat="1" ht="22.5" customHeight="1" thickBot="1" thickTop="1">
      <c r="C41" s="87">
        <v>1</v>
      </c>
      <c r="D41" s="88">
        <v>21</v>
      </c>
      <c r="E41" s="89"/>
      <c r="F41" s="90"/>
      <c r="G41" s="91"/>
    </row>
    <row r="42" s="5" customFormat="1" ht="15" customHeight="1" thickBot="1"/>
    <row r="43" spans="3:9" s="5" customFormat="1" ht="22.5" customHeight="1" thickBot="1" thickTop="1">
      <c r="C43" s="78" t="s">
        <v>30</v>
      </c>
      <c r="D43" s="127" t="s">
        <v>28</v>
      </c>
      <c r="E43" s="128"/>
      <c r="F43" s="66">
        <v>1</v>
      </c>
      <c r="G43" s="70" t="s">
        <v>29</v>
      </c>
      <c r="H43" s="7"/>
      <c r="I43" s="46"/>
    </row>
    <row r="44" spans="3:7" s="5" customFormat="1" ht="22.5" customHeight="1" thickBot="1">
      <c r="C44" s="40" t="s">
        <v>4</v>
      </c>
      <c r="D44" s="27" t="s">
        <v>5</v>
      </c>
      <c r="E44" s="77" t="s">
        <v>13</v>
      </c>
      <c r="F44" s="77" t="s">
        <v>6</v>
      </c>
      <c r="G44" s="53" t="s">
        <v>7</v>
      </c>
    </row>
    <row r="45" spans="1:7" s="7" customFormat="1" ht="22.5" customHeight="1" thickBot="1" thickTop="1">
      <c r="A45" s="5"/>
      <c r="C45" s="42">
        <v>2</v>
      </c>
      <c r="D45" s="32">
        <v>1</v>
      </c>
      <c r="E45" s="58"/>
      <c r="F45" s="63"/>
      <c r="G45" s="69"/>
    </row>
    <row r="46" spans="3:7" s="5" customFormat="1" ht="22.5" customHeight="1" thickBot="1" thickTop="1">
      <c r="C46" s="43">
        <v>2</v>
      </c>
      <c r="D46" s="32">
        <v>2</v>
      </c>
      <c r="E46" s="59"/>
      <c r="F46" s="63"/>
      <c r="G46" s="69"/>
    </row>
    <row r="47" spans="3:7" s="5" customFormat="1" ht="22.5" customHeight="1" thickBot="1" thickTop="1">
      <c r="C47" s="43">
        <v>2</v>
      </c>
      <c r="D47" s="38">
        <v>3</v>
      </c>
      <c r="E47" s="59"/>
      <c r="F47" s="63"/>
      <c r="G47" s="69"/>
    </row>
    <row r="48" spans="3:7" s="5" customFormat="1" ht="22.5" customHeight="1" thickBot="1" thickTop="1">
      <c r="C48" s="43">
        <v>2</v>
      </c>
      <c r="D48" s="32">
        <v>4</v>
      </c>
      <c r="E48" s="59"/>
      <c r="F48" s="63"/>
      <c r="G48" s="69"/>
    </row>
    <row r="49" spans="3:7" s="5" customFormat="1" ht="22.5" customHeight="1" thickBot="1" thickTop="1">
      <c r="C49" s="43">
        <v>2</v>
      </c>
      <c r="D49" s="38">
        <v>5</v>
      </c>
      <c r="E49" s="58"/>
      <c r="F49" s="63"/>
      <c r="G49" s="69"/>
    </row>
    <row r="50" spans="3:7" s="5" customFormat="1" ht="22.5" customHeight="1" thickBot="1" thickTop="1">
      <c r="C50" s="43">
        <v>2</v>
      </c>
      <c r="D50" s="32">
        <v>6</v>
      </c>
      <c r="E50" s="59"/>
      <c r="F50" s="63"/>
      <c r="G50" s="69"/>
    </row>
    <row r="51" spans="3:7" s="5" customFormat="1" ht="22.5" customHeight="1" thickBot="1" thickTop="1">
      <c r="C51" s="43">
        <v>2</v>
      </c>
      <c r="D51" s="38">
        <v>7</v>
      </c>
      <c r="E51" s="58"/>
      <c r="F51" s="63"/>
      <c r="G51" s="69"/>
    </row>
    <row r="52" spans="3:7" s="5" customFormat="1" ht="22.5" customHeight="1" thickBot="1" thickTop="1">
      <c r="C52" s="43">
        <v>2</v>
      </c>
      <c r="D52" s="32">
        <v>8</v>
      </c>
      <c r="E52" s="59"/>
      <c r="F52" s="63"/>
      <c r="G52" s="69"/>
    </row>
    <row r="53" spans="3:7" s="5" customFormat="1" ht="22.5" customHeight="1" thickBot="1" thickTop="1">
      <c r="C53" s="43">
        <v>2</v>
      </c>
      <c r="D53" s="38">
        <v>9</v>
      </c>
      <c r="E53" s="58"/>
      <c r="F53" s="63"/>
      <c r="G53" s="69"/>
    </row>
    <row r="54" spans="3:7" s="5" customFormat="1" ht="22.5" customHeight="1" thickBot="1" thickTop="1">
      <c r="C54" s="43">
        <v>2</v>
      </c>
      <c r="D54" s="32">
        <v>10</v>
      </c>
      <c r="E54" s="59"/>
      <c r="F54" s="63"/>
      <c r="G54" s="69"/>
    </row>
    <row r="55" spans="3:7" s="5" customFormat="1" ht="22.5" customHeight="1" thickBot="1" thickTop="1">
      <c r="C55" s="96">
        <v>2</v>
      </c>
      <c r="D55" s="101">
        <v>11</v>
      </c>
      <c r="E55" s="98"/>
      <c r="F55" s="99"/>
      <c r="G55" s="100"/>
    </row>
    <row r="56" spans="3:7" s="5" customFormat="1" ht="22.5" customHeight="1" thickBot="1" thickTop="1">
      <c r="C56" s="96">
        <v>2</v>
      </c>
      <c r="D56" s="102">
        <v>12</v>
      </c>
      <c r="E56" s="98"/>
      <c r="F56" s="99"/>
      <c r="G56" s="100"/>
    </row>
    <row r="57" spans="3:7" s="5" customFormat="1" ht="22.5" customHeight="1" thickBot="1" thickTop="1">
      <c r="C57" s="96">
        <v>2</v>
      </c>
      <c r="D57" s="101">
        <v>13</v>
      </c>
      <c r="E57" s="98"/>
      <c r="F57" s="99"/>
      <c r="G57" s="100"/>
    </row>
    <row r="58" spans="3:7" s="5" customFormat="1" ht="22.5" customHeight="1" thickBot="1" thickTop="1">
      <c r="C58" s="96">
        <v>2</v>
      </c>
      <c r="D58" s="102">
        <v>14</v>
      </c>
      <c r="E58" s="98"/>
      <c r="F58" s="99"/>
      <c r="G58" s="100"/>
    </row>
    <row r="59" spans="3:7" s="5" customFormat="1" ht="22.5" customHeight="1" thickBot="1" thickTop="1">
      <c r="C59" s="81">
        <v>2</v>
      </c>
      <c r="D59" s="92">
        <v>15</v>
      </c>
      <c r="E59" s="83"/>
      <c r="F59" s="84"/>
      <c r="G59" s="85"/>
    </row>
    <row r="60" spans="3:7" s="5" customFormat="1" ht="22.5" customHeight="1" thickBot="1" thickTop="1">
      <c r="C60" s="81">
        <v>2</v>
      </c>
      <c r="D60" s="93">
        <v>16</v>
      </c>
      <c r="E60" s="83"/>
      <c r="F60" s="84"/>
      <c r="G60" s="85"/>
    </row>
    <row r="61" spans="3:7" s="5" customFormat="1" ht="22.5" customHeight="1" thickBot="1" thickTop="1">
      <c r="C61" s="81">
        <v>2</v>
      </c>
      <c r="D61" s="92">
        <v>17</v>
      </c>
      <c r="E61" s="83"/>
      <c r="F61" s="84"/>
      <c r="G61" s="85"/>
    </row>
    <row r="62" spans="3:7" s="5" customFormat="1" ht="22.5" customHeight="1" thickBot="1" thickTop="1">
      <c r="C62" s="81">
        <v>2</v>
      </c>
      <c r="D62" s="93">
        <v>18</v>
      </c>
      <c r="E62" s="83"/>
      <c r="F62" s="84"/>
      <c r="G62" s="85"/>
    </row>
    <row r="63" spans="3:7" s="5" customFormat="1" ht="22.5" customHeight="1" thickBot="1" thickTop="1">
      <c r="C63" s="81">
        <v>2</v>
      </c>
      <c r="D63" s="92">
        <v>19</v>
      </c>
      <c r="E63" s="83"/>
      <c r="F63" s="84"/>
      <c r="G63" s="85"/>
    </row>
    <row r="64" spans="3:7" s="5" customFormat="1" ht="22.5" customHeight="1" thickBot="1" thickTop="1">
      <c r="C64" s="81">
        <v>2</v>
      </c>
      <c r="D64" s="93">
        <v>20</v>
      </c>
      <c r="E64" s="83"/>
      <c r="F64" s="84"/>
      <c r="G64" s="85"/>
    </row>
    <row r="65" spans="3:7" s="5" customFormat="1" ht="22.5" customHeight="1" thickBot="1" thickTop="1">
      <c r="C65" s="87">
        <v>2</v>
      </c>
      <c r="D65" s="94">
        <v>21</v>
      </c>
      <c r="E65" s="83"/>
      <c r="F65" s="90"/>
      <c r="G65" s="91"/>
    </row>
    <row r="66" spans="2:8" s="5" customFormat="1" ht="15" customHeight="1">
      <c r="B66" s="22"/>
      <c r="C66" s="23"/>
      <c r="D66" s="24"/>
      <c r="E66" s="24"/>
      <c r="F66" s="24"/>
      <c r="G66" s="24"/>
      <c r="H66" s="24"/>
    </row>
    <row r="67" spans="2:8" s="5" customFormat="1" ht="15" customHeight="1">
      <c r="B67" s="22"/>
      <c r="C67" s="23"/>
      <c r="D67" s="24"/>
      <c r="E67" s="24"/>
      <c r="F67" s="24"/>
      <c r="G67" s="24"/>
      <c r="H67" s="24"/>
    </row>
    <row r="68" spans="2:8" s="5" customFormat="1" ht="15" customHeight="1">
      <c r="B68" s="22"/>
      <c r="C68" s="23"/>
      <c r="D68" s="24"/>
      <c r="E68" s="24"/>
      <c r="F68" s="24"/>
      <c r="G68" s="24"/>
      <c r="H68" s="24"/>
    </row>
    <row r="69" spans="2:8" s="5" customFormat="1" ht="15" customHeight="1">
      <c r="B69" s="22"/>
      <c r="C69" s="23"/>
      <c r="D69" s="24"/>
      <c r="E69" s="24"/>
      <c r="F69" s="24"/>
      <c r="G69" s="24"/>
      <c r="H69" s="24"/>
    </row>
    <row r="70" s="5" customFormat="1" ht="11.25" customHeight="1">
      <c r="B70" s="7"/>
    </row>
    <row r="71" spans="3:9" s="5" customFormat="1" ht="18.75" customHeight="1">
      <c r="C71"/>
      <c r="D71"/>
      <c r="E71"/>
      <c r="F71"/>
      <c r="G71"/>
      <c r="H71"/>
      <c r="I71"/>
    </row>
    <row r="72" spans="2:9" s="5" customFormat="1" ht="18.75" customHeight="1">
      <c r="B72" s="8"/>
      <c r="C72" s="8"/>
      <c r="D72" s="15"/>
      <c r="E72" s="15"/>
      <c r="F72" s="15"/>
      <c r="G72" s="15"/>
      <c r="H72" s="15"/>
      <c r="I72"/>
    </row>
    <row r="73" spans="2:9" s="5" customFormat="1" ht="18.75" customHeight="1">
      <c r="B73" s="9"/>
      <c r="C73" s="9"/>
      <c r="D73" s="9"/>
      <c r="E73" s="9"/>
      <c r="F73" s="9"/>
      <c r="G73" s="9"/>
      <c r="H73" s="9"/>
      <c r="I73"/>
    </row>
    <row r="74" spans="2:8" s="5" customFormat="1" ht="14.25">
      <c r="B74"/>
      <c r="C74"/>
      <c r="D74"/>
      <c r="E74"/>
      <c r="F74"/>
      <c r="G74"/>
      <c r="H74"/>
    </row>
  </sheetData>
  <sheetProtection selectLockedCells="1"/>
  <mergeCells count="24">
    <mergeCell ref="K10:L10"/>
    <mergeCell ref="C11:D11"/>
    <mergeCell ref="C12:D12"/>
    <mergeCell ref="C13:D13"/>
    <mergeCell ref="A11:B11"/>
    <mergeCell ref="A12:B12"/>
    <mergeCell ref="A13:B13"/>
    <mergeCell ref="C10:D10"/>
    <mergeCell ref="A7:B7"/>
    <mergeCell ref="A9:B9"/>
    <mergeCell ref="A8:B8"/>
    <mergeCell ref="D43:E43"/>
    <mergeCell ref="A14:B14"/>
    <mergeCell ref="C14:D14"/>
    <mergeCell ref="G9:H9"/>
    <mergeCell ref="A10:B10"/>
    <mergeCell ref="C7:D7"/>
    <mergeCell ref="C5:D5"/>
    <mergeCell ref="C6:D6"/>
    <mergeCell ref="D19:E19"/>
    <mergeCell ref="A6:B6"/>
    <mergeCell ref="A5:B5"/>
    <mergeCell ref="C9:D9"/>
    <mergeCell ref="C8:D8"/>
  </mergeCells>
  <dataValidations count="3">
    <dataValidation allowBlank="1" showInputMessage="1" showErrorMessage="1" imeMode="halfKatakana" sqref="C9 F72:G72 E9 F16:F17 F45:G69 F21:F41"/>
    <dataValidation allowBlank="1" showInputMessage="1" showErrorMessage="1" imeMode="hiragana" sqref="D72:E72 E26:E28 E10 E8 G12:H14 I9 C8 C10 E6 G16:G17 I43 F11 I18:I19 D66:E69 I12:I15 E39:E41 E30:E37 G21:G27 E45:F65"/>
    <dataValidation allowBlank="1" showInputMessage="1" showErrorMessage="1" imeMode="halfAlpha" sqref="H72 H66:H69 E7 C7 G45:G65 G29:G41"/>
  </dataValidations>
  <printOptions/>
  <pageMargins left="0.7086614173228347" right="0.7086614173228347" top="0.3937007874015748" bottom="0.1968503937007874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85" zoomScaleNormal="85" zoomScalePageLayoutView="0" workbookViewId="0" topLeftCell="A1">
      <selection activeCell="C13" sqref="C13"/>
    </sheetView>
  </sheetViews>
  <sheetFormatPr defaultColWidth="8.75390625" defaultRowHeight="13.5"/>
  <cols>
    <col min="1" max="2" width="6.75390625" style="0" customWidth="1"/>
    <col min="3" max="3" width="20.00390625" style="0" customWidth="1"/>
    <col min="4" max="4" width="21.75390625" style="0" customWidth="1"/>
    <col min="5" max="8" width="6.75390625" style="0" customWidth="1"/>
    <col min="9" max="9" width="20.00390625" style="0" customWidth="1"/>
    <col min="10" max="10" width="21.75390625" style="0" customWidth="1"/>
    <col min="11" max="11" width="6.625" style="0" customWidth="1"/>
  </cols>
  <sheetData>
    <row r="1" s="2" customFormat="1" ht="18" customHeight="1">
      <c r="A1" s="1">
        <f>IF('①入力シート'!$A$1="","",'①入力シート'!$A$1)</f>
      </c>
    </row>
    <row r="2" spans="1:9" s="2" customFormat="1" ht="21" customHeight="1">
      <c r="A2" s="3" t="str">
        <f>'①入力シート'!$C$1</f>
        <v>第72回 大阪中学校駅伝競走大会　第43回 大阪中学校女子駅伝競走大会</v>
      </c>
      <c r="B2" s="4"/>
      <c r="I2" s="3"/>
    </row>
    <row r="3" spans="1:2" s="2" customFormat="1" ht="7.5" customHeight="1" thickBot="1">
      <c r="A3" s="4"/>
      <c r="B3" s="4"/>
    </row>
    <row r="4" spans="1:10" s="5" customFormat="1" ht="15" customHeight="1" thickBot="1">
      <c r="A4" s="138" t="s">
        <v>0</v>
      </c>
      <c r="B4" s="139"/>
      <c r="C4" s="136">
        <f>'①入力シート'!$C$7</f>
        <v>0</v>
      </c>
      <c r="D4" s="45" t="s">
        <v>1</v>
      </c>
      <c r="E4" s="133" t="s">
        <v>2</v>
      </c>
      <c r="F4" s="134"/>
      <c r="G4" s="135"/>
      <c r="H4" s="133" t="s">
        <v>14</v>
      </c>
      <c r="I4" s="134"/>
      <c r="J4" s="135"/>
    </row>
    <row r="5" spans="1:10" s="5" customFormat="1" ht="22.5" customHeight="1" thickBot="1" thickTop="1">
      <c r="A5" s="140"/>
      <c r="B5" s="141"/>
      <c r="C5" s="137"/>
      <c r="D5" s="48">
        <f>'①入力シート'!$C$8</f>
        <v>0</v>
      </c>
      <c r="E5" s="143">
        <f>'①入力シート'!$C$9</f>
        <v>0</v>
      </c>
      <c r="F5" s="144"/>
      <c r="G5" s="145"/>
      <c r="H5" s="146">
        <f>'①入力シート'!$C$10</f>
        <v>0</v>
      </c>
      <c r="I5" s="147"/>
      <c r="J5" s="148"/>
    </row>
    <row r="6" spans="5:7" s="5" customFormat="1" ht="7.5" customHeight="1">
      <c r="E6" s="6"/>
      <c r="G6" s="6"/>
    </row>
    <row r="7" spans="1:11" s="7" customFormat="1" ht="20.25" customHeight="1" thickBot="1">
      <c r="A7" s="44" t="s">
        <v>31</v>
      </c>
      <c r="B7" s="16"/>
      <c r="C7" s="16"/>
      <c r="D7" s="16"/>
      <c r="G7" s="44" t="s">
        <v>32</v>
      </c>
      <c r="H7" s="16"/>
      <c r="I7" s="16"/>
      <c r="J7" s="16"/>
      <c r="K7" s="6"/>
    </row>
    <row r="8" spans="1:11" s="5" customFormat="1" ht="15" customHeight="1" thickBot="1">
      <c r="A8" s="26" t="s">
        <v>4</v>
      </c>
      <c r="B8" s="27" t="s">
        <v>5</v>
      </c>
      <c r="C8" s="28" t="s">
        <v>13</v>
      </c>
      <c r="D8" s="29" t="s">
        <v>6</v>
      </c>
      <c r="E8" s="30" t="s">
        <v>7</v>
      </c>
      <c r="G8" s="40" t="s">
        <v>4</v>
      </c>
      <c r="H8" s="27" t="s">
        <v>5</v>
      </c>
      <c r="I8" s="28" t="s">
        <v>13</v>
      </c>
      <c r="J8" s="29" t="s">
        <v>6</v>
      </c>
      <c r="K8" s="41" t="s">
        <v>7</v>
      </c>
    </row>
    <row r="9" spans="1:11" s="5" customFormat="1" ht="15" customHeight="1" thickTop="1">
      <c r="A9" s="31">
        <v>1</v>
      </c>
      <c r="B9" s="32">
        <v>1</v>
      </c>
      <c r="C9" s="33">
        <f>IF('①入力シート'!E21="","",'①入力シート'!E21)</f>
      </c>
      <c r="D9" s="34">
        <f>IF('①入力シート'!F21="","",'①入力シート'!F21)</f>
      </c>
      <c r="E9" s="49">
        <f>IF('①入力シート'!G21="","",'①入力シート'!G21)</f>
      </c>
      <c r="G9" s="42">
        <v>2</v>
      </c>
      <c r="H9" s="32">
        <v>1</v>
      </c>
      <c r="I9" s="33">
        <f>IF('①入力シート'!E45="","",'①入力シート'!E45)</f>
      </c>
      <c r="J9" s="34">
        <f>IF('①入力シート'!F45="","",'①入力シート'!F45)</f>
      </c>
      <c r="K9" s="65">
        <f>IF('①入力シート'!G45="","",'①入力シート'!G45)</f>
      </c>
    </row>
    <row r="10" spans="1:11" s="5" customFormat="1" ht="15" customHeight="1">
      <c r="A10" s="35">
        <v>1</v>
      </c>
      <c r="B10" s="32">
        <v>2</v>
      </c>
      <c r="C10" s="36">
        <f>IF('①入力シート'!E22="","",'①入力シート'!E22)</f>
      </c>
      <c r="D10" s="37">
        <f>IF('①入力シート'!F22="","",'①入力シート'!F22)</f>
      </c>
      <c r="E10" s="50">
        <f>IF('①入力シート'!G22="","",'①入力シート'!G22)</f>
      </c>
      <c r="G10" s="43">
        <v>2</v>
      </c>
      <c r="H10" s="32">
        <v>2</v>
      </c>
      <c r="I10" s="36">
        <f>IF('①入力シート'!E46="","",'①入力シート'!E46)</f>
      </c>
      <c r="J10" s="37">
        <f>IF('①入力シート'!F46="","",'①入力シート'!F46)</f>
      </c>
      <c r="K10" s="56">
        <f>IF('①入力シート'!G46="","",'①入力シート'!G46)</f>
      </c>
    </row>
    <row r="11" spans="1:11" s="5" customFormat="1" ht="15" customHeight="1">
      <c r="A11" s="35">
        <v>1</v>
      </c>
      <c r="B11" s="32">
        <v>3</v>
      </c>
      <c r="C11" s="36">
        <f>IF('①入力シート'!E23="","",'①入力シート'!E23)</f>
      </c>
      <c r="D11" s="37">
        <f>IF('①入力シート'!F23="","",'①入力シート'!F23)</f>
      </c>
      <c r="E11" s="50">
        <f>IF('①入力シート'!G23="","",'①入力シート'!G23)</f>
      </c>
      <c r="G11" s="43">
        <v>2</v>
      </c>
      <c r="H11" s="32">
        <v>3</v>
      </c>
      <c r="I11" s="36">
        <f>IF('①入力シート'!E47="","",'①入力シート'!E47)</f>
      </c>
      <c r="J11" s="37">
        <f>IF('①入力シート'!F47="","",'①入力シート'!F47)</f>
      </c>
      <c r="K11" s="56">
        <f>IF('①入力シート'!G47="","",'①入力シート'!G47)</f>
      </c>
    </row>
    <row r="12" spans="1:11" s="5" customFormat="1" ht="15" customHeight="1">
      <c r="A12" s="35">
        <v>1</v>
      </c>
      <c r="B12" s="32">
        <v>4</v>
      </c>
      <c r="C12" s="36">
        <f>IF('①入力シート'!E24="","",'①入力シート'!E24)</f>
      </c>
      <c r="D12" s="37">
        <f>IF('①入力シート'!F24="","",'①入力シート'!F24)</f>
      </c>
      <c r="E12" s="50">
        <f>IF('①入力シート'!G24="","",'①入力シート'!G24)</f>
      </c>
      <c r="G12" s="43">
        <v>2</v>
      </c>
      <c r="H12" s="32">
        <v>4</v>
      </c>
      <c r="I12" s="36">
        <f>IF('①入力シート'!E48="","",'①入力シート'!E48)</f>
      </c>
      <c r="J12" s="37">
        <f>IF('①入力シート'!F48="","",'①入力シート'!F48)</f>
      </c>
      <c r="K12" s="56">
        <f>IF('①入力シート'!G48="","",'①入力シート'!G48)</f>
      </c>
    </row>
    <row r="13" spans="1:11" s="5" customFormat="1" ht="15" customHeight="1">
      <c r="A13" s="35">
        <v>1</v>
      </c>
      <c r="B13" s="32">
        <v>5</v>
      </c>
      <c r="C13" s="36">
        <f>IF('①入力シート'!E25="","",'①入力シート'!E25)</f>
      </c>
      <c r="D13" s="37">
        <f>IF('①入力シート'!F25="","",'①入力シート'!F25)</f>
      </c>
      <c r="E13" s="50">
        <f>IF('①入力シート'!G25="","",'①入力シート'!G25)</f>
      </c>
      <c r="G13" s="43">
        <v>2</v>
      </c>
      <c r="H13" s="32">
        <v>5</v>
      </c>
      <c r="I13" s="36">
        <f>IF('①入力シート'!E49="","",'①入力シート'!E49)</f>
      </c>
      <c r="J13" s="37">
        <f>IF('①入力シート'!F49="","",'①入力シート'!F49)</f>
      </c>
      <c r="K13" s="56">
        <f>IF('①入力シート'!G49="","",'①入力シート'!G49)</f>
      </c>
    </row>
    <row r="14" spans="1:11" s="5" customFormat="1" ht="15" customHeight="1">
      <c r="A14" s="35">
        <v>1</v>
      </c>
      <c r="B14" s="32">
        <v>6</v>
      </c>
      <c r="C14" s="36">
        <f>IF('①入力シート'!E26="","",'①入力シート'!E26)</f>
      </c>
      <c r="D14" s="37">
        <f>IF('①入力シート'!F26="","",'①入力シート'!F26)</f>
      </c>
      <c r="E14" s="50">
        <f>IF('①入力シート'!G26="","",'①入力シート'!G26)</f>
      </c>
      <c r="G14" s="43">
        <v>2</v>
      </c>
      <c r="H14" s="32">
        <v>6</v>
      </c>
      <c r="I14" s="36">
        <f>IF('①入力シート'!E50="","",'①入力シート'!E50)</f>
      </c>
      <c r="J14" s="37">
        <f>IF('①入力シート'!F50="","",'①入力シート'!F50)</f>
      </c>
      <c r="K14" s="56">
        <f>IF('①入力シート'!G50="","",'①入力シート'!G50)</f>
      </c>
    </row>
    <row r="15" spans="1:11" s="5" customFormat="1" ht="15" customHeight="1">
      <c r="A15" s="35">
        <v>1</v>
      </c>
      <c r="B15" s="32">
        <v>7</v>
      </c>
      <c r="C15" s="36">
        <f>IF('①入力シート'!E27="","",'①入力シート'!E27)</f>
      </c>
      <c r="D15" s="37">
        <f>IF('①入力シート'!F27="","",'①入力シート'!F27)</f>
      </c>
      <c r="E15" s="50">
        <f>IF('①入力シート'!G27="","",'①入力シート'!G27)</f>
      </c>
      <c r="G15" s="43">
        <v>2</v>
      </c>
      <c r="H15" s="32">
        <v>7</v>
      </c>
      <c r="I15" s="36">
        <f>IF('①入力シート'!E51="","",'①入力シート'!E51)</f>
      </c>
      <c r="J15" s="37">
        <f>IF('①入力シート'!F51="","",'①入力シート'!F51)</f>
      </c>
      <c r="K15" s="56">
        <f>IF('①入力シート'!G51="","",'①入力シート'!G51)</f>
      </c>
    </row>
    <row r="16" spans="1:11" s="5" customFormat="1" ht="15" customHeight="1">
      <c r="A16" s="35">
        <v>1</v>
      </c>
      <c r="B16" s="32">
        <v>8</v>
      </c>
      <c r="C16" s="36">
        <f>IF('①入力シート'!E28="","",'①入力シート'!E28)</f>
      </c>
      <c r="D16" s="37">
        <f>IF('①入力シート'!F28="","",'①入力シート'!F28)</f>
      </c>
      <c r="E16" s="50">
        <f>IF('①入力シート'!G28="","",'①入力シート'!G28)</f>
      </c>
      <c r="G16" s="43">
        <v>2</v>
      </c>
      <c r="H16" s="32">
        <v>8</v>
      </c>
      <c r="I16" s="36">
        <f>IF('①入力シート'!E52="","",'①入力シート'!E52)</f>
      </c>
      <c r="J16" s="37">
        <f>IF('①入力シート'!F52="","",'①入力シート'!F52)</f>
      </c>
      <c r="K16" s="56">
        <f>IF('①入力シート'!G52="","",'①入力シート'!G52)</f>
      </c>
    </row>
    <row r="17" spans="1:11" s="5" customFormat="1" ht="15" customHeight="1">
      <c r="A17" s="35">
        <v>1</v>
      </c>
      <c r="B17" s="32">
        <v>9</v>
      </c>
      <c r="C17" s="36">
        <f>IF('①入力シート'!E29="","",'①入力シート'!E29)</f>
      </c>
      <c r="D17" s="37">
        <f>IF('①入力シート'!F29="","",'①入力シート'!F29)</f>
      </c>
      <c r="E17" s="50">
        <f>IF('①入力シート'!G29="","",'①入力シート'!G29)</f>
      </c>
      <c r="G17" s="43">
        <v>2</v>
      </c>
      <c r="H17" s="32">
        <v>9</v>
      </c>
      <c r="I17" s="36">
        <f>IF('①入力シート'!E53="","",'①入力シート'!E53)</f>
      </c>
      <c r="J17" s="37">
        <f>IF('①入力シート'!F53="","",'①入力シート'!F53)</f>
      </c>
      <c r="K17" s="56">
        <f>IF('①入力シート'!G53="","",'①入力シート'!G53)</f>
      </c>
    </row>
    <row r="18" spans="1:11" s="5" customFormat="1" ht="15" customHeight="1">
      <c r="A18" s="35">
        <v>1</v>
      </c>
      <c r="B18" s="32">
        <v>10</v>
      </c>
      <c r="C18" s="36">
        <f>IF('①入力シート'!E30="","",'①入力シート'!E30)</f>
      </c>
      <c r="D18" s="37">
        <f>IF('①入力シート'!F30="","",'①入力シート'!F30)</f>
      </c>
      <c r="E18" s="50">
        <f>IF('①入力シート'!G30="","",'①入力シート'!G30)</f>
      </c>
      <c r="G18" s="43">
        <v>2</v>
      </c>
      <c r="H18" s="32">
        <v>10</v>
      </c>
      <c r="I18" s="36">
        <f>IF('①入力シート'!E54="","",'①入力シート'!E54)</f>
      </c>
      <c r="J18" s="37">
        <f>IF('①入力シート'!F54="","",'①入力シート'!F54)</f>
      </c>
      <c r="K18" s="56">
        <f>IF('①入力シート'!G54="","",'①入力シート'!G54)</f>
      </c>
    </row>
    <row r="19" spans="1:11" s="5" customFormat="1" ht="15" customHeight="1">
      <c r="A19" s="35">
        <v>1</v>
      </c>
      <c r="B19" s="32">
        <v>11</v>
      </c>
      <c r="C19" s="36">
        <f>IF('①入力シート'!E31="","",'①入力シート'!E31)</f>
      </c>
      <c r="D19" s="37">
        <f>IF('①入力シート'!F31="","",'①入力シート'!F31)</f>
      </c>
      <c r="E19" s="50">
        <f>IF('①入力シート'!G31="","",'①入力シート'!G31)</f>
      </c>
      <c r="G19" s="95">
        <v>2</v>
      </c>
      <c r="H19" s="103">
        <v>11</v>
      </c>
      <c r="I19" s="104">
        <f>IF('①入力シート'!E55="","",'①入力シート'!E55)</f>
      </c>
      <c r="J19" s="105">
        <f>IF('①入力シート'!F55="","",'①入力シート'!F55)</f>
      </c>
      <c r="K19" s="112">
        <f>IF('①入力シート'!G55="","",'①入力シート'!G55)</f>
      </c>
    </row>
    <row r="20" spans="1:11" s="5" customFormat="1" ht="15" customHeight="1">
      <c r="A20" s="95">
        <v>1</v>
      </c>
      <c r="B20" s="103">
        <v>12</v>
      </c>
      <c r="C20" s="104">
        <f>IF('①入力シート'!E32="","",'①入力シート'!E32)</f>
      </c>
      <c r="D20" s="105">
        <f>IF('①入力シート'!F32="","",'①入力シート'!F32)</f>
      </c>
      <c r="E20" s="106">
        <f>IF('①入力シート'!G32="","",'①入力シート'!G32)</f>
      </c>
      <c r="G20" s="95">
        <v>2</v>
      </c>
      <c r="H20" s="103">
        <v>12</v>
      </c>
      <c r="I20" s="104">
        <f>IF('①入力シート'!E56="","",'①入力シート'!E56)</f>
      </c>
      <c r="J20" s="105">
        <f>IF('①入力シート'!F56="","",'①入力シート'!F56)</f>
      </c>
      <c r="K20" s="112">
        <f>IF('①入力シート'!G56="","",'①入力シート'!G56)</f>
      </c>
    </row>
    <row r="21" spans="1:11" s="5" customFormat="1" ht="15" customHeight="1">
      <c r="A21" s="95">
        <v>1</v>
      </c>
      <c r="B21" s="103">
        <v>13</v>
      </c>
      <c r="C21" s="104">
        <f>IF('①入力シート'!E33="","",'①入力シート'!E33)</f>
      </c>
      <c r="D21" s="105">
        <f>IF('①入力シート'!F33="","",'①入力シート'!F33)</f>
      </c>
      <c r="E21" s="106">
        <f>IF('①入力シート'!G33="","",'①入力シート'!G33)</f>
      </c>
      <c r="G21" s="95">
        <v>2</v>
      </c>
      <c r="H21" s="103">
        <v>13</v>
      </c>
      <c r="I21" s="104">
        <f>IF('①入力シート'!E57="","",'①入力シート'!E57)</f>
      </c>
      <c r="J21" s="105">
        <f>IF('①入力シート'!F57="","",'①入力シート'!F57)</f>
      </c>
      <c r="K21" s="112">
        <f>IF('①入力シート'!G57="","",'①入力シート'!G57)</f>
      </c>
    </row>
    <row r="22" spans="1:11" s="5" customFormat="1" ht="15" customHeight="1">
      <c r="A22" s="95">
        <v>1</v>
      </c>
      <c r="B22" s="103">
        <v>14</v>
      </c>
      <c r="C22" s="104">
        <f>IF('①入力シート'!E34="","",'①入力シート'!E34)</f>
      </c>
      <c r="D22" s="105">
        <f>IF('①入力シート'!F34="","",'①入力シート'!F34)</f>
      </c>
      <c r="E22" s="106">
        <f>IF('①入力シート'!G34="","",'①入力シート'!G34)</f>
      </c>
      <c r="G22" s="95">
        <v>2</v>
      </c>
      <c r="H22" s="103">
        <v>14</v>
      </c>
      <c r="I22" s="104">
        <f>IF('①入力シート'!E58="","",'①入力シート'!E58)</f>
      </c>
      <c r="J22" s="105">
        <f>IF('①入力シート'!F58="","",'①入力シート'!F58)</f>
      </c>
      <c r="K22" s="112">
        <f>IF('①入力シート'!G58="","",'①入力シート'!G58)</f>
      </c>
    </row>
    <row r="23" spans="1:11" s="5" customFormat="1" ht="15" customHeight="1">
      <c r="A23" s="95">
        <v>1</v>
      </c>
      <c r="B23" s="103">
        <v>15</v>
      </c>
      <c r="C23" s="104">
        <f>IF('①入力シート'!E35="","",'①入力シート'!E35)</f>
      </c>
      <c r="D23" s="105">
        <f>IF('①入力シート'!F35="","",'①入力シート'!F35)</f>
      </c>
      <c r="E23" s="106">
        <f>IF('①入力シート'!G35="","",'①入力シート'!G35)</f>
      </c>
      <c r="G23" s="95">
        <v>2</v>
      </c>
      <c r="H23" s="103">
        <v>15</v>
      </c>
      <c r="I23" s="104">
        <f>IF('①入力シート'!E59="","",'①入力シート'!E59)</f>
      </c>
      <c r="J23" s="105">
        <f>IF('①入力シート'!F59="","",'①入力シート'!F59)</f>
      </c>
      <c r="K23" s="112">
        <f>IF('①入力シート'!G59="","",'①入力シート'!G59)</f>
      </c>
    </row>
    <row r="24" spans="1:11" s="5" customFormat="1" ht="15" customHeight="1">
      <c r="A24" s="95">
        <v>1</v>
      </c>
      <c r="B24" s="103">
        <v>16</v>
      </c>
      <c r="C24" s="104">
        <f>IF('①入力シート'!E36="","",'①入力シート'!E36)</f>
      </c>
      <c r="D24" s="105">
        <f>IF('①入力シート'!F36="","",'①入力シート'!F36)</f>
      </c>
      <c r="E24" s="106">
        <f>IF('①入力シート'!G36="","",'①入力シート'!G36)</f>
      </c>
      <c r="G24" s="95">
        <v>2</v>
      </c>
      <c r="H24" s="103">
        <v>16</v>
      </c>
      <c r="I24" s="104">
        <f>IF('①入力シート'!E60="","",'①入力シート'!E60)</f>
      </c>
      <c r="J24" s="105">
        <f>IF('①入力シート'!F60="","",'①入力シート'!F60)</f>
      </c>
      <c r="K24" s="112">
        <f>IF('①入力シート'!G60="","",'①入力シート'!G60)</f>
      </c>
    </row>
    <row r="25" spans="1:11" s="5" customFormat="1" ht="15" customHeight="1">
      <c r="A25" s="95">
        <v>1</v>
      </c>
      <c r="B25" s="103">
        <v>17</v>
      </c>
      <c r="C25" s="104">
        <f>IF('①入力シート'!E37="","",'①入力シート'!E37)</f>
      </c>
      <c r="D25" s="105">
        <f>IF('①入力シート'!F37="","",'①入力シート'!F37)</f>
      </c>
      <c r="E25" s="106">
        <f>IF('①入力シート'!G37="","",'①入力シート'!G37)</f>
      </c>
      <c r="G25" s="95">
        <v>2</v>
      </c>
      <c r="H25" s="103">
        <v>17</v>
      </c>
      <c r="I25" s="104">
        <f>IF('①入力シート'!E61="","",'①入力シート'!E61)</f>
      </c>
      <c r="J25" s="105">
        <f>IF('①入力シート'!F61="","",'①入力シート'!F61)</f>
      </c>
      <c r="K25" s="112">
        <f>IF('①入力シート'!G61="","",'①入力シート'!G61)</f>
      </c>
    </row>
    <row r="26" spans="1:11" s="5" customFormat="1" ht="15" customHeight="1">
      <c r="A26" s="95">
        <v>1</v>
      </c>
      <c r="B26" s="103">
        <v>18</v>
      </c>
      <c r="C26" s="104">
        <f>IF('①入力シート'!E38="","",'①入力シート'!E38)</f>
      </c>
      <c r="D26" s="105">
        <f>IF('①入力シート'!F38="","",'①入力シート'!F38)</f>
      </c>
      <c r="E26" s="106">
        <f>IF('①入力シート'!G38="","",'①入力シート'!G38)</f>
      </c>
      <c r="G26" s="95">
        <v>2</v>
      </c>
      <c r="H26" s="103">
        <v>18</v>
      </c>
      <c r="I26" s="104">
        <f>IF('①入力シート'!E62="","",'①入力シート'!E62)</f>
      </c>
      <c r="J26" s="105">
        <f>IF('①入力シート'!F62="","",'①入力シート'!F62)</f>
      </c>
      <c r="K26" s="112">
        <f>IF('①入力シート'!G62="","",'①入力シート'!G62)</f>
      </c>
    </row>
    <row r="27" spans="1:11" s="5" customFormat="1" ht="15" customHeight="1">
      <c r="A27" s="95">
        <v>1</v>
      </c>
      <c r="B27" s="103">
        <v>19</v>
      </c>
      <c r="C27" s="104">
        <f>IF('①入力シート'!E39="","",'①入力シート'!E39)</f>
      </c>
      <c r="D27" s="105">
        <f>IF('①入力シート'!F39="","",'①入力シート'!F39)</f>
      </c>
      <c r="E27" s="106">
        <f>IF('①入力シート'!G39="","",'①入力シート'!G39)</f>
      </c>
      <c r="G27" s="95">
        <v>2</v>
      </c>
      <c r="H27" s="103">
        <v>19</v>
      </c>
      <c r="I27" s="104">
        <f>IF('①入力シート'!E63="","",'①入力シート'!E63)</f>
      </c>
      <c r="J27" s="105">
        <f>IF('①入力シート'!F63="","",'①入力シート'!F63)</f>
      </c>
      <c r="K27" s="112">
        <f>IF('①入力シート'!G63="","",'①入力シート'!G63)</f>
      </c>
    </row>
    <row r="28" spans="1:11" s="5" customFormat="1" ht="15" customHeight="1">
      <c r="A28" s="95">
        <v>1</v>
      </c>
      <c r="B28" s="103">
        <v>20</v>
      </c>
      <c r="C28" s="104">
        <f>IF('①入力シート'!E40="","",'①入力シート'!E40)</f>
      </c>
      <c r="D28" s="105">
        <f>IF('①入力シート'!F40="","",'①入力シート'!F40)</f>
      </c>
      <c r="E28" s="106">
        <f>IF('①入力シート'!G40="","",'①入力シート'!G40)</f>
      </c>
      <c r="G28" s="95">
        <v>2</v>
      </c>
      <c r="H28" s="103">
        <v>20</v>
      </c>
      <c r="I28" s="104">
        <f>IF('①入力シート'!E64="","",'①入力シート'!E64)</f>
      </c>
      <c r="J28" s="105">
        <f>IF('①入力シート'!F64="","",'①入力シート'!F64)</f>
      </c>
      <c r="K28" s="112">
        <f>IF('①入力シート'!G64="","",'①入力シート'!G64)</f>
      </c>
    </row>
    <row r="29" spans="1:11" s="5" customFormat="1" ht="15" customHeight="1" thickBot="1">
      <c r="A29" s="107">
        <v>1</v>
      </c>
      <c r="B29" s="108">
        <v>21</v>
      </c>
      <c r="C29" s="109">
        <f>IF('①入力シート'!E41="","",'①入力シート'!E41)</f>
      </c>
      <c r="D29" s="110">
        <f>IF('①入力シート'!F41="","",'①入力シート'!F41)</f>
      </c>
      <c r="E29" s="111">
        <f>IF('①入力シート'!G41="","",'①入力シート'!G41)</f>
      </c>
      <c r="G29" s="107">
        <v>2</v>
      </c>
      <c r="H29" s="108">
        <v>21</v>
      </c>
      <c r="I29" s="109">
        <f>IF('①入力シート'!E65="","",'①入力シート'!E65)</f>
      </c>
      <c r="J29" s="110">
        <f>IF('①入力シート'!F65="","",'①入力シート'!F65)</f>
      </c>
      <c r="K29" s="113">
        <f>IF('①入力シート'!G65="","",'①入力シート'!G65)</f>
      </c>
    </row>
    <row r="30" spans="1:11" s="5" customFormat="1" ht="11.25" customHeight="1">
      <c r="A30" s="17"/>
      <c r="B30" s="39"/>
      <c r="C30" s="71"/>
      <c r="D30" s="71"/>
      <c r="E30" s="72"/>
      <c r="G30" s="19"/>
      <c r="H30" s="19"/>
      <c r="I30" s="20"/>
      <c r="J30" s="20"/>
      <c r="K30" s="21"/>
    </row>
    <row r="31" spans="1:9" s="22" customFormat="1" ht="18.75" customHeight="1">
      <c r="A31" s="22" t="s">
        <v>8</v>
      </c>
      <c r="B31" s="23"/>
      <c r="C31" s="24"/>
      <c r="D31" s="24"/>
      <c r="E31" s="24"/>
      <c r="I31" s="25"/>
    </row>
    <row r="32" spans="2:11" s="7" customFormat="1" ht="11.25" customHeight="1">
      <c r="B32" s="5"/>
      <c r="C32" s="5"/>
      <c r="D32" s="5"/>
      <c r="E32" s="5"/>
      <c r="F32" s="5"/>
      <c r="G32" s="5"/>
      <c r="H32" s="10"/>
      <c r="I32" s="18"/>
      <c r="J32" s="10"/>
      <c r="K32" s="10"/>
    </row>
    <row r="33" spans="1:10" s="5" customFormat="1" ht="18.75" customHeight="1">
      <c r="A33" s="131" t="s">
        <v>9</v>
      </c>
      <c r="B33" s="131"/>
      <c r="C33" s="132" t="str">
        <f>CONCATENATE('①入力シート'!C5,'①入力シート'!E5)</f>
        <v>中学校</v>
      </c>
      <c r="D33" s="132"/>
      <c r="E33" s="12"/>
      <c r="G33" s="131" t="s">
        <v>12</v>
      </c>
      <c r="H33" s="131"/>
      <c r="I33" s="132">
        <f>'①入力シート'!$C$11</f>
        <v>0</v>
      </c>
      <c r="J33" s="132"/>
    </row>
    <row r="34" spans="1:8" s="5" customFormat="1" ht="11.25" customHeight="1">
      <c r="A34" s="13"/>
      <c r="B34" s="13"/>
      <c r="C34" s="14"/>
      <c r="G34" s="13"/>
      <c r="H34" s="13"/>
    </row>
    <row r="35" spans="1:10" s="5" customFormat="1" ht="18.75" customHeight="1">
      <c r="A35" s="142" t="s">
        <v>0</v>
      </c>
      <c r="B35" s="142"/>
      <c r="C35" s="11">
        <f>'①入力シート'!$C$7</f>
        <v>0</v>
      </c>
      <c r="D35" s="7"/>
      <c r="G35" s="131" t="s">
        <v>12</v>
      </c>
      <c r="H35" s="131"/>
      <c r="I35" s="132">
        <f>IF('①入力シート'!$C$12="","",'①入力シート'!$C$12)</f>
      </c>
      <c r="J35" s="132"/>
    </row>
    <row r="36" spans="1:8" s="5" customFormat="1" ht="11.25" customHeight="1">
      <c r="A36" s="13"/>
      <c r="B36" s="13"/>
      <c r="C36" s="14"/>
      <c r="G36" s="13"/>
      <c r="H36" s="13"/>
    </row>
    <row r="37" spans="1:10" s="5" customFormat="1" ht="18.75" customHeight="1">
      <c r="A37" s="131" t="s">
        <v>10</v>
      </c>
      <c r="B37" s="131"/>
      <c r="C37" s="132">
        <f>'①入力シート'!$C$6</f>
        <v>0</v>
      </c>
      <c r="D37" s="132"/>
      <c r="E37" s="12" t="s">
        <v>11</v>
      </c>
      <c r="G37" s="131" t="s">
        <v>12</v>
      </c>
      <c r="H37" s="131"/>
      <c r="I37" s="132">
        <f>IF('①入力シート'!$C$13="","",'①入力シート'!$C$13)</f>
      </c>
      <c r="J37" s="132"/>
    </row>
    <row r="38" spans="1:8" s="5" customFormat="1" ht="11.25" customHeight="1">
      <c r="A38" s="13"/>
      <c r="B38" s="13"/>
      <c r="C38" s="14"/>
      <c r="G38" s="13"/>
      <c r="H38" s="13"/>
    </row>
    <row r="39" spans="1:10" s="5" customFormat="1" ht="18.75" customHeight="1">
      <c r="A39" s="131" t="s">
        <v>3</v>
      </c>
      <c r="B39" s="131"/>
      <c r="C39" s="132">
        <f>'①入力シート'!$C$10</f>
        <v>0</v>
      </c>
      <c r="D39" s="132"/>
      <c r="E39" s="12" t="s">
        <v>11</v>
      </c>
      <c r="G39" s="131" t="s">
        <v>12</v>
      </c>
      <c r="H39" s="131"/>
      <c r="I39" s="132">
        <f>IF('①入力シート'!$C$14="","",'①入力シート'!$C$14)</f>
      </c>
      <c r="J39" s="132"/>
    </row>
    <row r="40" spans="2:3" s="5" customFormat="1" ht="18.75" customHeight="1">
      <c r="B40" s="13"/>
      <c r="C40" s="13"/>
    </row>
    <row r="41" s="5" customFormat="1" ht="18.75" customHeight="1"/>
    <row r="42" s="7" customFormat="1" ht="26.25" customHeight="1"/>
    <row r="43" s="5" customFormat="1" ht="22.5" customHeight="1"/>
    <row r="44" s="5" customFormat="1" ht="18.75" customHeight="1"/>
    <row r="45" s="5" customFormat="1" ht="18.75" customHeight="1"/>
    <row r="46" s="5" customFormat="1" ht="18.75" customHeight="1"/>
    <row r="47" spans="2:6" s="5" customFormat="1" ht="18.75" customHeight="1">
      <c r="B47"/>
      <c r="C47"/>
      <c r="D47"/>
      <c r="E47"/>
      <c r="F47"/>
    </row>
    <row r="48" spans="2:6" s="5" customFormat="1" ht="18.75" customHeight="1">
      <c r="B48"/>
      <c r="C48"/>
      <c r="D48"/>
      <c r="E48"/>
      <c r="F48"/>
    </row>
    <row r="49" spans="2:6" s="5" customFormat="1" ht="18.75" customHeight="1">
      <c r="B49"/>
      <c r="C49"/>
      <c r="D49"/>
      <c r="E49"/>
      <c r="F49"/>
    </row>
    <row r="50" spans="1:11" s="5" customFormat="1" ht="18.75" customHeight="1">
      <c r="A50" s="8"/>
      <c r="B50" s="8"/>
      <c r="C50" s="15"/>
      <c r="D50" s="15"/>
      <c r="E50" s="15"/>
      <c r="G50"/>
      <c r="H50"/>
      <c r="I50"/>
      <c r="J50"/>
      <c r="K50"/>
    </row>
    <row r="51" spans="1:11" s="5" customFormat="1" ht="14.25">
      <c r="A51" s="9"/>
      <c r="B51" s="9"/>
      <c r="C51" s="9"/>
      <c r="D51" s="9"/>
      <c r="E51" s="9"/>
      <c r="G51"/>
      <c r="H51"/>
      <c r="I51"/>
      <c r="J51"/>
      <c r="K51"/>
    </row>
  </sheetData>
  <sheetProtection selectLockedCells="1" selectUnlockedCells="1"/>
  <mergeCells count="21">
    <mergeCell ref="H5:J5"/>
    <mergeCell ref="C37:D37"/>
    <mergeCell ref="A39:B39"/>
    <mergeCell ref="G35:H35"/>
    <mergeCell ref="G33:H33"/>
    <mergeCell ref="A4:B5"/>
    <mergeCell ref="E4:G4"/>
    <mergeCell ref="A33:B33"/>
    <mergeCell ref="A37:B37"/>
    <mergeCell ref="A35:B35"/>
    <mergeCell ref="E5:G5"/>
    <mergeCell ref="G39:H39"/>
    <mergeCell ref="I37:J37"/>
    <mergeCell ref="H4:J4"/>
    <mergeCell ref="I35:J35"/>
    <mergeCell ref="I33:J33"/>
    <mergeCell ref="C33:D33"/>
    <mergeCell ref="C39:D39"/>
    <mergeCell ref="C4:C5"/>
    <mergeCell ref="G37:H37"/>
    <mergeCell ref="I39:J39"/>
  </mergeCells>
  <conditionalFormatting sqref="I33:J33">
    <cfRule type="cellIs" priority="1" dxfId="0" operator="equal" stopIfTrue="1">
      <formula>0</formula>
    </cfRule>
  </conditionalFormatting>
  <dataValidations count="3">
    <dataValidation allowBlank="1" showInputMessage="1" showErrorMessage="1" imeMode="halfAlpha" sqref="E50 C4:C5 E9:E31 K9:K30"/>
    <dataValidation allowBlank="1" showInputMessage="1" showErrorMessage="1" imeMode="hiragana" sqref="C50 H5:J5 C33:D33 C35 C37:D37 C39:D39 I33:J33 I35:J35 D5:F5 I37:J37 I39:J39 C9:C31 I9:I30"/>
    <dataValidation allowBlank="1" showInputMessage="1" showErrorMessage="1" imeMode="halfKatakana" sqref="D50 D9:D31 J9:J30"/>
  </dataValidations>
  <printOptions horizontalCentered="1" verticalCentered="1"/>
  <pageMargins left="0.7086614173228347" right="0.7086614173228347" top="0.3937007874015748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7"/>
  <sheetViews>
    <sheetView zoomScale="70" zoomScaleNormal="70" zoomScalePageLayoutView="0" workbookViewId="0" topLeftCell="A1">
      <selection activeCell="G26" sqref="G26"/>
    </sheetView>
  </sheetViews>
  <sheetFormatPr defaultColWidth="8.75390625" defaultRowHeight="13.5"/>
  <cols>
    <col min="1" max="9" width="8.75390625" style="0" customWidth="1"/>
    <col min="10" max="18" width="9.00390625" style="0" customWidth="1"/>
    <col min="19" max="19" width="9.00390625" style="0" hidden="1" customWidth="1"/>
    <col min="20" max="20" width="0" style="0" hidden="1" customWidth="1"/>
  </cols>
  <sheetData>
    <row r="1" spans="1:13" ht="13.5">
      <c r="A1" s="73" t="s">
        <v>17</v>
      </c>
      <c r="B1" s="73" t="s">
        <v>18</v>
      </c>
      <c r="C1" s="73" t="s">
        <v>19</v>
      </c>
      <c r="D1" s="73" t="s">
        <v>16</v>
      </c>
      <c r="E1" s="73" t="s">
        <v>15</v>
      </c>
      <c r="F1" s="73" t="s">
        <v>20</v>
      </c>
      <c r="G1" s="73" t="s">
        <v>21</v>
      </c>
      <c r="H1" s="73" t="s">
        <v>7</v>
      </c>
      <c r="J1" s="73" t="s">
        <v>35</v>
      </c>
      <c r="K1" s="73">
        <f>IF('①入力シート'!F19&gt;=2,1,"")</f>
      </c>
      <c r="L1" s="74" t="s">
        <v>36</v>
      </c>
      <c r="M1" s="73">
        <f>IF('①入力シート'!F43&gt;=2,1,"")</f>
      </c>
    </row>
    <row r="2" spans="1:20" ht="13.5">
      <c r="A2" s="73">
        <f>IF('団体一覧'!C9="","",'団体一覧'!$C$4)</f>
      </c>
      <c r="B2" s="73">
        <f>IF('団体一覧'!C9="","",'団体一覧'!$D$5)</f>
      </c>
      <c r="C2" s="73">
        <f>IF('団体一覧'!C9="","",'団体一覧'!$E$5)</f>
      </c>
      <c r="D2" s="73">
        <v>1</v>
      </c>
      <c r="E2" s="73">
        <v>1</v>
      </c>
      <c r="F2" s="73">
        <f aca="true" t="shared" si="0" ref="F2:F43">S2</f>
      </c>
      <c r="G2" s="73">
        <f>'団体一覧'!D9</f>
      </c>
      <c r="H2" s="73">
        <f>'団体一覧'!E9</f>
      </c>
      <c r="J2" s="73">
        <f aca="true" t="shared" si="1" ref="J2:J7">IF($K$1="","",A2+$K$1*100)</f>
      </c>
      <c r="K2" s="73">
        <f aca="true" t="shared" si="2" ref="K2:L7">IF($K$1="","",IF($K$1=1,CONCATENATE(B2,"B"),B2))</f>
      </c>
      <c r="L2" s="73">
        <f t="shared" si="2"/>
      </c>
      <c r="M2" s="73">
        <f aca="true" t="shared" si="3" ref="M2:Q3">IF($K$1="","",D2)</f>
      </c>
      <c r="N2" s="73">
        <f t="shared" si="3"/>
      </c>
      <c r="O2" s="73">
        <f>IF($K$1="","",#REF!)</f>
      </c>
      <c r="P2" s="73">
        <f t="shared" si="3"/>
      </c>
      <c r="Q2" s="73">
        <f t="shared" si="3"/>
      </c>
      <c r="S2" s="73">
        <f>'団体一覧'!C9</f>
      </c>
      <c r="T2">
        <f>IF(S2="","",LENB(S2)-LENB(TRIM(S2)))</f>
      </c>
    </row>
    <row r="3" spans="1:20" ht="13.5">
      <c r="A3" s="73">
        <f>IF('団体一覧'!C10="","",'団体一覧'!$C$4)</f>
      </c>
      <c r="B3" s="73">
        <f>IF('団体一覧'!C10="","",'団体一覧'!$D$5)</f>
      </c>
      <c r="C3" s="73">
        <f>IF('団体一覧'!C10="","",'団体一覧'!$E$5)</f>
      </c>
      <c r="D3" s="73">
        <v>1</v>
      </c>
      <c r="E3" s="73">
        <v>2</v>
      </c>
      <c r="F3" s="73">
        <f t="shared" si="0"/>
      </c>
      <c r="G3" s="73">
        <f>'団体一覧'!D10</f>
      </c>
      <c r="H3" s="73">
        <f>'団体一覧'!E10</f>
      </c>
      <c r="J3" s="73">
        <f t="shared" si="1"/>
      </c>
      <c r="K3" s="73">
        <f t="shared" si="2"/>
      </c>
      <c r="L3" s="73">
        <f t="shared" si="2"/>
      </c>
      <c r="M3" s="73">
        <f t="shared" si="3"/>
      </c>
      <c r="N3" s="73">
        <f t="shared" si="3"/>
      </c>
      <c r="O3" s="73">
        <f t="shared" si="3"/>
      </c>
      <c r="P3" s="73">
        <f t="shared" si="3"/>
      </c>
      <c r="Q3" s="73">
        <f t="shared" si="3"/>
      </c>
      <c r="S3" s="73">
        <f>'団体一覧'!C10</f>
      </c>
      <c r="T3">
        <f>IF(S3="","",LENB(S3)-LENB(TRIM(S3)))</f>
      </c>
    </row>
    <row r="4" spans="1:20" ht="13.5">
      <c r="A4" s="73">
        <f>IF('団体一覧'!C11="","",'団体一覧'!$C$4)</f>
      </c>
      <c r="B4" s="73">
        <f>IF('団体一覧'!C11="","",'団体一覧'!$D$5)</f>
      </c>
      <c r="C4" s="73">
        <f>IF('団体一覧'!C11="","",'団体一覧'!$E$5)</f>
      </c>
      <c r="D4" s="73">
        <v>1</v>
      </c>
      <c r="E4" s="73">
        <v>3</v>
      </c>
      <c r="F4" s="73">
        <f t="shared" si="0"/>
      </c>
      <c r="G4" s="73">
        <f>'団体一覧'!D11</f>
      </c>
      <c r="H4" s="73">
        <f>'団体一覧'!E11</f>
      </c>
      <c r="J4" s="73">
        <f t="shared" si="1"/>
      </c>
      <c r="K4" s="73">
        <f t="shared" si="2"/>
      </c>
      <c r="L4" s="73">
        <f t="shared" si="2"/>
      </c>
      <c r="M4" s="73">
        <f aca="true" t="shared" si="4" ref="M4:Q7">IF($K$1="","",D4)</f>
      </c>
      <c r="N4" s="73">
        <f t="shared" si="4"/>
      </c>
      <c r="O4" s="73">
        <f t="shared" si="4"/>
      </c>
      <c r="P4" s="73">
        <f t="shared" si="4"/>
      </c>
      <c r="Q4" s="73">
        <f t="shared" si="4"/>
      </c>
      <c r="S4" s="73">
        <f>'団体一覧'!C11</f>
      </c>
      <c r="T4">
        <f aca="true" t="shared" si="5" ref="T4:T43">IF(S4="","",LENB(S4)-LENB(TRIM(S4)))</f>
      </c>
    </row>
    <row r="5" spans="1:20" ht="13.5">
      <c r="A5" s="73">
        <f>IF('団体一覧'!C12="","",'団体一覧'!$C$4)</f>
      </c>
      <c r="B5" s="73">
        <f>IF('団体一覧'!C12="","",'団体一覧'!$D$5)</f>
      </c>
      <c r="C5" s="73">
        <f>IF('団体一覧'!C12="","",'団体一覧'!$E$5)</f>
      </c>
      <c r="D5" s="73">
        <v>1</v>
      </c>
      <c r="E5" s="73">
        <v>4</v>
      </c>
      <c r="F5" s="73">
        <f t="shared" si="0"/>
      </c>
      <c r="G5" s="73">
        <f>'団体一覧'!D12</f>
      </c>
      <c r="H5" s="73">
        <f>'団体一覧'!E12</f>
      </c>
      <c r="J5" s="73">
        <f t="shared" si="1"/>
      </c>
      <c r="K5" s="73">
        <f t="shared" si="2"/>
      </c>
      <c r="L5" s="73">
        <f t="shared" si="2"/>
      </c>
      <c r="M5" s="73">
        <f t="shared" si="4"/>
      </c>
      <c r="N5" s="73">
        <f t="shared" si="4"/>
      </c>
      <c r="O5" s="73">
        <f t="shared" si="4"/>
      </c>
      <c r="P5" s="73">
        <f t="shared" si="4"/>
      </c>
      <c r="Q5" s="73">
        <f t="shared" si="4"/>
      </c>
      <c r="S5" s="73">
        <f>'団体一覧'!C12</f>
      </c>
      <c r="T5">
        <f t="shared" si="5"/>
      </c>
    </row>
    <row r="6" spans="1:20" ht="13.5">
      <c r="A6" s="73">
        <f>IF('団体一覧'!C13="","",'団体一覧'!$C$4)</f>
      </c>
      <c r="B6" s="73">
        <f>IF('団体一覧'!C13="","",'団体一覧'!$D$5)</f>
      </c>
      <c r="C6" s="73">
        <f>IF('団体一覧'!C13="","",'団体一覧'!$E$5)</f>
      </c>
      <c r="D6" s="73">
        <v>1</v>
      </c>
      <c r="E6" s="73">
        <v>5</v>
      </c>
      <c r="F6" s="73">
        <f t="shared" si="0"/>
      </c>
      <c r="G6" s="73">
        <f>'団体一覧'!D13</f>
      </c>
      <c r="H6" s="73">
        <f>'団体一覧'!E13</f>
      </c>
      <c r="J6" s="73">
        <f t="shared" si="1"/>
      </c>
      <c r="K6" s="73">
        <f t="shared" si="2"/>
      </c>
      <c r="L6" s="73">
        <f t="shared" si="2"/>
      </c>
      <c r="M6" s="73">
        <f t="shared" si="4"/>
      </c>
      <c r="N6" s="73">
        <f t="shared" si="4"/>
      </c>
      <c r="O6" s="73">
        <f t="shared" si="4"/>
      </c>
      <c r="P6" s="73">
        <f t="shared" si="4"/>
      </c>
      <c r="Q6" s="73">
        <f t="shared" si="4"/>
      </c>
      <c r="S6" s="73">
        <f>'団体一覧'!C13</f>
      </c>
      <c r="T6">
        <f t="shared" si="5"/>
      </c>
    </row>
    <row r="7" spans="1:20" ht="13.5">
      <c r="A7" s="73">
        <f>IF('団体一覧'!C14="","",'団体一覧'!$C$4)</f>
      </c>
      <c r="B7" s="73">
        <f>IF('団体一覧'!C14="","",'団体一覧'!$D$5)</f>
      </c>
      <c r="C7" s="73">
        <f>IF('団体一覧'!C14="","",'団体一覧'!$E$5)</f>
      </c>
      <c r="D7" s="73">
        <v>1</v>
      </c>
      <c r="E7" s="73">
        <v>6</v>
      </c>
      <c r="F7" s="73">
        <f t="shared" si="0"/>
      </c>
      <c r="G7" s="73">
        <f>'団体一覧'!D14</f>
      </c>
      <c r="H7" s="73">
        <f>'団体一覧'!E14</f>
      </c>
      <c r="J7" s="73">
        <f t="shared" si="1"/>
      </c>
      <c r="K7" s="73">
        <f t="shared" si="2"/>
      </c>
      <c r="L7" s="73">
        <f t="shared" si="2"/>
      </c>
      <c r="M7" s="73">
        <f t="shared" si="4"/>
      </c>
      <c r="N7" s="73">
        <f t="shared" si="4"/>
      </c>
      <c r="O7" s="73">
        <f t="shared" si="4"/>
      </c>
      <c r="P7" s="73">
        <f t="shared" si="4"/>
      </c>
      <c r="Q7" s="73">
        <f t="shared" si="4"/>
      </c>
      <c r="S7" s="73">
        <f>'団体一覧'!C14</f>
      </c>
      <c r="T7">
        <f t="shared" si="5"/>
      </c>
    </row>
    <row r="8" spans="1:20" ht="13.5">
      <c r="A8" s="73">
        <f>IF('団体一覧'!C15="","",'団体一覧'!$C$4)</f>
      </c>
      <c r="B8" s="73">
        <f>IF('団体一覧'!C15="","",'団体一覧'!$D$5)</f>
      </c>
      <c r="C8" s="73">
        <f>IF('団体一覧'!C15="","",'団体一覧'!$E$5)</f>
      </c>
      <c r="D8" s="73">
        <v>1</v>
      </c>
      <c r="E8" s="73">
        <v>7</v>
      </c>
      <c r="F8" s="73">
        <f t="shared" si="0"/>
      </c>
      <c r="G8" s="73">
        <f>'団体一覧'!D15</f>
      </c>
      <c r="H8" s="73">
        <f>'団体一覧'!E15</f>
      </c>
      <c r="J8" s="73">
        <f aca="true" t="shared" si="6" ref="J8:J22">IF($K$1="","",A8+$K$1*100)</f>
      </c>
      <c r="K8" s="73">
        <f aca="true" t="shared" si="7" ref="K8:K22">IF($K$1="","",IF($K$1=1,CONCATENATE(B8,"B"),B8))</f>
      </c>
      <c r="L8" s="73">
        <f aca="true" t="shared" si="8" ref="L8:L22">IF($K$1="","",IF($K$1=1,CONCATENATE(C8,"B"),C8))</f>
      </c>
      <c r="M8" s="73">
        <f aca="true" t="shared" si="9" ref="M8:M22">IF($K$1="","",D8)</f>
      </c>
      <c r="N8" s="73">
        <f aca="true" t="shared" si="10" ref="N8:N22">IF($K$1="","",E8)</f>
      </c>
      <c r="O8" s="73">
        <f aca="true" t="shared" si="11" ref="O8:O22">IF($K$1="","",F8)</f>
      </c>
      <c r="P8" s="73">
        <f aca="true" t="shared" si="12" ref="P8:P22">IF($K$1="","",G8)</f>
      </c>
      <c r="Q8" s="73">
        <f aca="true" t="shared" si="13" ref="Q8:Q22">IF($K$1="","",H8)</f>
      </c>
      <c r="S8" s="73">
        <f>'団体一覧'!C15</f>
      </c>
      <c r="T8">
        <f t="shared" si="5"/>
      </c>
    </row>
    <row r="9" spans="1:20" ht="13.5">
      <c r="A9" s="73">
        <f>IF('団体一覧'!C16="","",'団体一覧'!$C$4)</f>
      </c>
      <c r="B9" s="73">
        <f>IF('団体一覧'!C16="","",'団体一覧'!$D$5)</f>
      </c>
      <c r="C9" s="73">
        <f>IF('団体一覧'!C16="","",'団体一覧'!$E$5)</f>
      </c>
      <c r="D9" s="73">
        <v>1</v>
      </c>
      <c r="E9" s="73">
        <v>8</v>
      </c>
      <c r="F9" s="73">
        <f t="shared" si="0"/>
      </c>
      <c r="G9" s="73">
        <f>'団体一覧'!D16</f>
      </c>
      <c r="H9" s="73">
        <f>'団体一覧'!E16</f>
      </c>
      <c r="J9" s="73">
        <f t="shared" si="6"/>
      </c>
      <c r="K9" s="73">
        <f t="shared" si="7"/>
      </c>
      <c r="L9" s="73">
        <f t="shared" si="8"/>
      </c>
      <c r="M9" s="73">
        <f t="shared" si="9"/>
      </c>
      <c r="N9" s="73">
        <f t="shared" si="10"/>
      </c>
      <c r="O9" s="73">
        <f t="shared" si="11"/>
      </c>
      <c r="P9" s="73">
        <f t="shared" si="12"/>
      </c>
      <c r="Q9" s="73">
        <f t="shared" si="13"/>
      </c>
      <c r="S9" s="73">
        <f>'団体一覧'!C16</f>
      </c>
      <c r="T9">
        <f t="shared" si="5"/>
      </c>
    </row>
    <row r="10" spans="1:20" ht="13.5">
      <c r="A10" s="73">
        <f>IF('団体一覧'!C17="","",'団体一覧'!$C$4)</f>
      </c>
      <c r="B10" s="73">
        <f>IF('団体一覧'!C17="","",'団体一覧'!$D$5)</f>
      </c>
      <c r="C10" s="73">
        <f>IF('団体一覧'!C17="","",'団体一覧'!$E$5)</f>
      </c>
      <c r="D10" s="73">
        <v>1</v>
      </c>
      <c r="E10" s="73">
        <v>9</v>
      </c>
      <c r="F10" s="73">
        <f t="shared" si="0"/>
      </c>
      <c r="G10" s="73">
        <f>'団体一覧'!D17</f>
      </c>
      <c r="H10" s="73">
        <f>'団体一覧'!E17</f>
      </c>
      <c r="J10" s="73">
        <f t="shared" si="6"/>
      </c>
      <c r="K10" s="73">
        <f t="shared" si="7"/>
      </c>
      <c r="L10" s="73">
        <f t="shared" si="8"/>
      </c>
      <c r="M10" s="73">
        <f t="shared" si="9"/>
      </c>
      <c r="N10" s="73">
        <f t="shared" si="10"/>
      </c>
      <c r="O10" s="73">
        <f t="shared" si="11"/>
      </c>
      <c r="P10" s="73">
        <f t="shared" si="12"/>
      </c>
      <c r="Q10" s="73">
        <f t="shared" si="13"/>
      </c>
      <c r="S10" s="73">
        <f>'団体一覧'!C17</f>
      </c>
      <c r="T10">
        <f t="shared" si="5"/>
      </c>
    </row>
    <row r="11" spans="1:20" ht="13.5">
      <c r="A11" s="73">
        <f>IF('団体一覧'!C18="","",'団体一覧'!$C$4)</f>
      </c>
      <c r="B11" s="73">
        <f>IF('団体一覧'!C18="","",'団体一覧'!$D$5)</f>
      </c>
      <c r="C11" s="73">
        <f>IF('団体一覧'!C18="","",'団体一覧'!$E$5)</f>
      </c>
      <c r="D11" s="73">
        <v>1</v>
      </c>
      <c r="E11" s="73">
        <v>10</v>
      </c>
      <c r="F11" s="73">
        <f t="shared" si="0"/>
      </c>
      <c r="G11" s="73">
        <f>'団体一覧'!D18</f>
      </c>
      <c r="H11" s="73">
        <f>'団体一覧'!E18</f>
      </c>
      <c r="J11" s="73">
        <f t="shared" si="6"/>
      </c>
      <c r="K11" s="73">
        <f t="shared" si="7"/>
      </c>
      <c r="L11" s="73">
        <f t="shared" si="8"/>
      </c>
      <c r="M11" s="73">
        <f t="shared" si="9"/>
      </c>
      <c r="N11" s="73">
        <f t="shared" si="10"/>
      </c>
      <c r="O11" s="73">
        <f t="shared" si="11"/>
      </c>
      <c r="P11" s="73">
        <f t="shared" si="12"/>
      </c>
      <c r="Q11" s="73">
        <f t="shared" si="13"/>
      </c>
      <c r="S11" s="73">
        <f>'団体一覧'!C18</f>
      </c>
      <c r="T11">
        <f t="shared" si="5"/>
      </c>
    </row>
    <row r="12" spans="1:20" ht="13.5">
      <c r="A12" s="73">
        <f>IF('団体一覧'!C19="","",'団体一覧'!$C$4)</f>
      </c>
      <c r="B12" s="73">
        <f>IF('団体一覧'!C19="","",'団体一覧'!$D$5)</f>
      </c>
      <c r="C12" s="73">
        <f>IF('団体一覧'!C19="","",'団体一覧'!$E$5)</f>
      </c>
      <c r="D12" s="73">
        <v>1</v>
      </c>
      <c r="E12" s="73">
        <v>11</v>
      </c>
      <c r="F12" s="73">
        <f t="shared" si="0"/>
      </c>
      <c r="G12" s="73">
        <f>'団体一覧'!D19</f>
      </c>
      <c r="H12" s="73">
        <f>'団体一覧'!E19</f>
      </c>
      <c r="J12" s="73">
        <f t="shared" si="6"/>
      </c>
      <c r="K12" s="73">
        <f t="shared" si="7"/>
      </c>
      <c r="L12" s="73">
        <f t="shared" si="8"/>
      </c>
      <c r="M12" s="73">
        <f t="shared" si="9"/>
      </c>
      <c r="N12" s="73">
        <f t="shared" si="10"/>
      </c>
      <c r="O12" s="73">
        <f t="shared" si="11"/>
      </c>
      <c r="P12" s="73">
        <f t="shared" si="12"/>
      </c>
      <c r="Q12" s="73">
        <f t="shared" si="13"/>
      </c>
      <c r="S12" s="73">
        <f>'団体一覧'!C19</f>
      </c>
      <c r="T12">
        <f t="shared" si="5"/>
      </c>
    </row>
    <row r="13" spans="1:20" ht="13.5" hidden="1">
      <c r="A13" s="73">
        <f>IF('団体一覧'!C20="","",'団体一覧'!$C$4)</f>
      </c>
      <c r="B13" s="73">
        <f>IF('団体一覧'!C20="","",'団体一覧'!$D$5)</f>
      </c>
      <c r="C13" s="73">
        <f>IF('団体一覧'!C20="","",'団体一覧'!$E$5)</f>
      </c>
      <c r="D13" s="73">
        <v>1</v>
      </c>
      <c r="E13" s="73">
        <v>12</v>
      </c>
      <c r="F13" s="73">
        <f t="shared" si="0"/>
      </c>
      <c r="G13" s="73">
        <f>'団体一覧'!D20</f>
      </c>
      <c r="H13" s="73">
        <f>'団体一覧'!E20</f>
      </c>
      <c r="J13" s="73">
        <f t="shared" si="6"/>
      </c>
      <c r="K13" s="73">
        <f t="shared" si="7"/>
      </c>
      <c r="L13" s="73">
        <f t="shared" si="8"/>
      </c>
      <c r="M13" s="73">
        <f t="shared" si="9"/>
      </c>
      <c r="N13" s="73">
        <f t="shared" si="10"/>
      </c>
      <c r="O13" s="73">
        <f t="shared" si="11"/>
      </c>
      <c r="P13" s="73">
        <f t="shared" si="12"/>
      </c>
      <c r="Q13" s="73">
        <f t="shared" si="13"/>
      </c>
      <c r="S13" s="73">
        <f>'団体一覧'!C20</f>
      </c>
      <c r="T13">
        <f t="shared" si="5"/>
      </c>
    </row>
    <row r="14" spans="1:20" ht="13.5" hidden="1">
      <c r="A14" s="73">
        <f>IF('団体一覧'!C21="","",'団体一覧'!$C$4)</f>
      </c>
      <c r="B14" s="73">
        <f>IF('団体一覧'!C21="","",'団体一覧'!$D$5)</f>
      </c>
      <c r="C14" s="73">
        <f>IF('団体一覧'!C21="","",'団体一覧'!$E$5)</f>
      </c>
      <c r="D14" s="73">
        <v>1</v>
      </c>
      <c r="E14" s="73">
        <v>13</v>
      </c>
      <c r="F14" s="73">
        <f t="shared" si="0"/>
      </c>
      <c r="G14" s="73">
        <f>'団体一覧'!D21</f>
      </c>
      <c r="H14" s="73">
        <f>'団体一覧'!E21</f>
      </c>
      <c r="J14" s="73">
        <f t="shared" si="6"/>
      </c>
      <c r="K14" s="73">
        <f t="shared" si="7"/>
      </c>
      <c r="L14" s="73">
        <f t="shared" si="8"/>
      </c>
      <c r="M14" s="73">
        <f t="shared" si="9"/>
      </c>
      <c r="N14" s="73">
        <f t="shared" si="10"/>
      </c>
      <c r="O14" s="73">
        <f t="shared" si="11"/>
      </c>
      <c r="P14" s="73">
        <f t="shared" si="12"/>
      </c>
      <c r="Q14" s="73">
        <f t="shared" si="13"/>
      </c>
      <c r="S14" s="73">
        <f>'団体一覧'!C21</f>
      </c>
      <c r="T14">
        <f t="shared" si="5"/>
      </c>
    </row>
    <row r="15" spans="1:20" ht="13.5" hidden="1">
      <c r="A15" s="73">
        <f>IF('団体一覧'!C22="","",'団体一覧'!$C$4)</f>
      </c>
      <c r="B15" s="73">
        <f>IF('団体一覧'!C22="","",'団体一覧'!$D$5)</f>
      </c>
      <c r="C15" s="73">
        <f>IF('団体一覧'!C22="","",'団体一覧'!$E$5)</f>
      </c>
      <c r="D15" s="73">
        <v>1</v>
      </c>
      <c r="E15" s="73">
        <v>14</v>
      </c>
      <c r="F15" s="73">
        <f t="shared" si="0"/>
      </c>
      <c r="G15" s="73">
        <f>'団体一覧'!D22</f>
      </c>
      <c r="H15" s="73">
        <f>'団体一覧'!E22</f>
      </c>
      <c r="J15" s="73">
        <f t="shared" si="6"/>
      </c>
      <c r="K15" s="73">
        <f t="shared" si="7"/>
      </c>
      <c r="L15" s="73">
        <f t="shared" si="8"/>
      </c>
      <c r="M15" s="73">
        <f t="shared" si="9"/>
      </c>
      <c r="N15" s="73">
        <f t="shared" si="10"/>
      </c>
      <c r="O15" s="73">
        <f t="shared" si="11"/>
      </c>
      <c r="P15" s="73">
        <f t="shared" si="12"/>
      </c>
      <c r="Q15" s="73">
        <f t="shared" si="13"/>
      </c>
      <c r="S15" s="73">
        <f>'団体一覧'!C22</f>
      </c>
      <c r="T15">
        <f t="shared" si="5"/>
      </c>
    </row>
    <row r="16" spans="1:20" ht="13.5" hidden="1">
      <c r="A16" s="73">
        <f>IF('団体一覧'!C23="","",'団体一覧'!$C$4)</f>
      </c>
      <c r="B16" s="73">
        <f>IF('団体一覧'!C23="","",'団体一覧'!$D$5)</f>
      </c>
      <c r="C16" s="73">
        <f>IF('団体一覧'!C23="","",'団体一覧'!$E$5)</f>
      </c>
      <c r="D16" s="73">
        <v>1</v>
      </c>
      <c r="E16" s="73">
        <v>15</v>
      </c>
      <c r="F16" s="73">
        <f t="shared" si="0"/>
      </c>
      <c r="G16" s="73">
        <f>'団体一覧'!D23</f>
      </c>
      <c r="H16" s="73">
        <f>'団体一覧'!E23</f>
      </c>
      <c r="J16" s="73">
        <f t="shared" si="6"/>
      </c>
      <c r="K16" s="73">
        <f t="shared" si="7"/>
      </c>
      <c r="L16" s="73">
        <f t="shared" si="8"/>
      </c>
      <c r="M16" s="73">
        <f t="shared" si="9"/>
      </c>
      <c r="N16" s="73">
        <f t="shared" si="10"/>
      </c>
      <c r="O16" s="73">
        <f t="shared" si="11"/>
      </c>
      <c r="P16" s="73">
        <f t="shared" si="12"/>
      </c>
      <c r="Q16" s="73">
        <f t="shared" si="13"/>
      </c>
      <c r="S16" s="73">
        <f>'団体一覧'!C23</f>
      </c>
      <c r="T16">
        <f t="shared" si="5"/>
      </c>
    </row>
    <row r="17" spans="1:20" ht="13.5" hidden="1">
      <c r="A17" s="73">
        <f>IF('団体一覧'!C24="","",'団体一覧'!$C$4)</f>
      </c>
      <c r="B17" s="73">
        <f>IF('団体一覧'!C24="","",'団体一覧'!$D$5)</f>
      </c>
      <c r="C17" s="73">
        <f>IF('団体一覧'!C24="","",'団体一覧'!$E$5)</f>
      </c>
      <c r="D17" s="73">
        <v>1</v>
      </c>
      <c r="E17" s="73">
        <v>16</v>
      </c>
      <c r="F17" s="73">
        <f t="shared" si="0"/>
      </c>
      <c r="G17" s="73">
        <f>'団体一覧'!D24</f>
      </c>
      <c r="H17" s="73">
        <f>'団体一覧'!E24</f>
      </c>
      <c r="J17" s="73">
        <f t="shared" si="6"/>
      </c>
      <c r="K17" s="73">
        <f t="shared" si="7"/>
      </c>
      <c r="L17" s="73">
        <f t="shared" si="8"/>
      </c>
      <c r="M17" s="73">
        <f t="shared" si="9"/>
      </c>
      <c r="N17" s="73">
        <f t="shared" si="10"/>
      </c>
      <c r="O17" s="73">
        <f t="shared" si="11"/>
      </c>
      <c r="P17" s="73">
        <f t="shared" si="12"/>
      </c>
      <c r="Q17" s="73">
        <f t="shared" si="13"/>
      </c>
      <c r="S17" s="73">
        <f>'団体一覧'!C24</f>
      </c>
      <c r="T17">
        <f t="shared" si="5"/>
      </c>
    </row>
    <row r="18" spans="1:20" ht="13.5" hidden="1">
      <c r="A18" s="73">
        <f>IF('団体一覧'!C25="","",'団体一覧'!$C$4)</f>
      </c>
      <c r="B18" s="73">
        <f>IF('団体一覧'!C25="","",'団体一覧'!$D$5)</f>
      </c>
      <c r="C18" s="73">
        <f>IF('団体一覧'!C25="","",'団体一覧'!$E$5)</f>
      </c>
      <c r="D18" s="73">
        <v>1</v>
      </c>
      <c r="E18" s="73">
        <v>17</v>
      </c>
      <c r="F18" s="73">
        <f t="shared" si="0"/>
      </c>
      <c r="G18" s="73">
        <f>'団体一覧'!D25</f>
      </c>
      <c r="H18" s="73">
        <f>'団体一覧'!E25</f>
      </c>
      <c r="J18" s="73">
        <f t="shared" si="6"/>
      </c>
      <c r="K18" s="73">
        <f t="shared" si="7"/>
      </c>
      <c r="L18" s="73">
        <f t="shared" si="8"/>
      </c>
      <c r="M18" s="73">
        <f t="shared" si="9"/>
      </c>
      <c r="N18" s="73">
        <f t="shared" si="10"/>
      </c>
      <c r="O18" s="73">
        <f t="shared" si="11"/>
      </c>
      <c r="P18" s="73">
        <f t="shared" si="12"/>
      </c>
      <c r="Q18" s="73">
        <f t="shared" si="13"/>
      </c>
      <c r="S18" s="73">
        <f>'団体一覧'!C25</f>
      </c>
      <c r="T18">
        <f t="shared" si="5"/>
      </c>
    </row>
    <row r="19" spans="1:20" ht="13.5" hidden="1">
      <c r="A19" s="73">
        <f>IF('団体一覧'!C26="","",'団体一覧'!$C$4)</f>
      </c>
      <c r="B19" s="73">
        <f>IF('団体一覧'!C26="","",'団体一覧'!$D$5)</f>
      </c>
      <c r="C19" s="73">
        <f>IF('団体一覧'!C26="","",'団体一覧'!$E$5)</f>
      </c>
      <c r="D19" s="73">
        <v>1</v>
      </c>
      <c r="E19" s="73">
        <v>18</v>
      </c>
      <c r="F19" s="73">
        <f t="shared" si="0"/>
      </c>
      <c r="G19" s="73">
        <f>'団体一覧'!D26</f>
      </c>
      <c r="H19" s="73">
        <f>'団体一覧'!E26</f>
      </c>
      <c r="J19" s="73">
        <f t="shared" si="6"/>
      </c>
      <c r="K19" s="73">
        <f t="shared" si="7"/>
      </c>
      <c r="L19" s="73">
        <f t="shared" si="8"/>
      </c>
      <c r="M19" s="73">
        <f t="shared" si="9"/>
      </c>
      <c r="N19" s="73">
        <f t="shared" si="10"/>
      </c>
      <c r="O19" s="73">
        <f t="shared" si="11"/>
      </c>
      <c r="P19" s="73">
        <f t="shared" si="12"/>
      </c>
      <c r="Q19" s="73">
        <f t="shared" si="13"/>
      </c>
      <c r="S19" s="73">
        <f>'団体一覧'!C26</f>
      </c>
      <c r="T19">
        <f t="shared" si="5"/>
      </c>
    </row>
    <row r="20" spans="1:20" ht="13.5" hidden="1">
      <c r="A20" s="73">
        <f>IF('団体一覧'!C27="","",'団体一覧'!$C$4)</f>
      </c>
      <c r="B20" s="73">
        <f>IF('団体一覧'!C27="","",'団体一覧'!$D$5)</f>
      </c>
      <c r="C20" s="73">
        <f>IF('団体一覧'!C27="","",'団体一覧'!$E$5)</f>
      </c>
      <c r="D20" s="73">
        <v>1</v>
      </c>
      <c r="E20" s="73">
        <v>19</v>
      </c>
      <c r="F20" s="73">
        <f t="shared" si="0"/>
      </c>
      <c r="G20" s="73">
        <f>'団体一覧'!D27</f>
      </c>
      <c r="H20" s="73">
        <f>'団体一覧'!E27</f>
      </c>
      <c r="J20" s="73">
        <f t="shared" si="6"/>
      </c>
      <c r="K20" s="73">
        <f t="shared" si="7"/>
      </c>
      <c r="L20" s="73">
        <f t="shared" si="8"/>
      </c>
      <c r="M20" s="73">
        <f t="shared" si="9"/>
      </c>
      <c r="N20" s="73">
        <f t="shared" si="10"/>
      </c>
      <c r="O20" s="73">
        <f t="shared" si="11"/>
      </c>
      <c r="P20" s="73">
        <f t="shared" si="12"/>
      </c>
      <c r="Q20" s="73">
        <f t="shared" si="13"/>
      </c>
      <c r="S20" s="73">
        <f>'団体一覧'!C27</f>
      </c>
      <c r="T20">
        <f t="shared" si="5"/>
      </c>
    </row>
    <row r="21" spans="1:20" ht="13.5" hidden="1">
      <c r="A21" s="73">
        <f>IF('団体一覧'!C28="","",'団体一覧'!$C$4)</f>
      </c>
      <c r="B21" s="73">
        <f>IF('団体一覧'!C28="","",'団体一覧'!$D$5)</f>
      </c>
      <c r="C21" s="73">
        <f>IF('団体一覧'!C28="","",'団体一覧'!$E$5)</f>
      </c>
      <c r="D21" s="73">
        <v>1</v>
      </c>
      <c r="E21" s="73">
        <v>20</v>
      </c>
      <c r="F21" s="73">
        <f t="shared" si="0"/>
      </c>
      <c r="G21" s="73">
        <f>'団体一覧'!D28</f>
      </c>
      <c r="H21" s="73">
        <f>'団体一覧'!E28</f>
      </c>
      <c r="J21" s="73">
        <f t="shared" si="6"/>
      </c>
      <c r="K21" s="73">
        <f t="shared" si="7"/>
      </c>
      <c r="L21" s="73">
        <f t="shared" si="8"/>
      </c>
      <c r="M21" s="73">
        <f t="shared" si="9"/>
      </c>
      <c r="N21" s="73">
        <f t="shared" si="10"/>
      </c>
      <c r="O21" s="73">
        <f t="shared" si="11"/>
      </c>
      <c r="P21" s="73">
        <f t="shared" si="12"/>
      </c>
      <c r="Q21" s="73">
        <f t="shared" si="13"/>
      </c>
      <c r="S21" s="73">
        <f>'団体一覧'!C28</f>
      </c>
      <c r="T21">
        <f t="shared" si="5"/>
      </c>
    </row>
    <row r="22" spans="1:20" ht="13.5" hidden="1">
      <c r="A22" s="73">
        <f>IF('団体一覧'!C29="","",'団体一覧'!$C$4)</f>
      </c>
      <c r="B22" s="73">
        <f>IF('団体一覧'!C29="","",'団体一覧'!$D$5)</f>
      </c>
      <c r="C22" s="73">
        <f>IF('団体一覧'!C29="","",'団体一覧'!$E$5)</f>
      </c>
      <c r="D22" s="73">
        <v>1</v>
      </c>
      <c r="E22" s="73">
        <v>21</v>
      </c>
      <c r="F22" s="73">
        <f t="shared" si="0"/>
      </c>
      <c r="G22" s="73">
        <f>'団体一覧'!D29</f>
      </c>
      <c r="H22" s="73">
        <f>'団体一覧'!E29</f>
      </c>
      <c r="J22" s="73">
        <f t="shared" si="6"/>
      </c>
      <c r="K22" s="73">
        <f t="shared" si="7"/>
      </c>
      <c r="L22" s="73">
        <f t="shared" si="8"/>
      </c>
      <c r="M22" s="73">
        <f t="shared" si="9"/>
      </c>
      <c r="N22" s="73">
        <f t="shared" si="10"/>
      </c>
      <c r="O22" s="73">
        <f t="shared" si="11"/>
      </c>
      <c r="P22" s="73">
        <f t="shared" si="12"/>
      </c>
      <c r="Q22" s="73">
        <f t="shared" si="13"/>
      </c>
      <c r="S22" s="73">
        <f>'団体一覧'!C29</f>
      </c>
      <c r="T22">
        <f t="shared" si="5"/>
      </c>
    </row>
    <row r="23" spans="1:20" ht="13.5">
      <c r="A23" s="73">
        <f>IF('団体一覧'!I9="","",'団体一覧'!$C$4)</f>
      </c>
      <c r="B23" s="73">
        <f>IF('団体一覧'!I9="","",'団体一覧'!$D$5)</f>
      </c>
      <c r="C23" s="73">
        <f>IF('団体一覧'!I9="","",'団体一覧'!$E$5)</f>
      </c>
      <c r="D23" s="73">
        <v>2</v>
      </c>
      <c r="E23" s="73">
        <v>1</v>
      </c>
      <c r="F23" s="73">
        <f t="shared" si="0"/>
      </c>
      <c r="G23" s="73">
        <f>'団体一覧'!J9</f>
      </c>
      <c r="H23" s="73">
        <f>'団体一覧'!K9</f>
      </c>
      <c r="J23" s="73">
        <f aca="true" t="shared" si="14" ref="J23:J29">IF($M$1="","",A23+$M$1*100)</f>
      </c>
      <c r="K23" s="73">
        <f aca="true" t="shared" si="15" ref="K23:L29">IF($M$1="","",IF($M$1=1,CONCATENATE(B23,"B"),B23))</f>
      </c>
      <c r="L23" s="73">
        <f t="shared" si="15"/>
      </c>
      <c r="M23" s="73">
        <f aca="true" t="shared" si="16" ref="M23:Q29">IF($M$1="","",D23)</f>
      </c>
      <c r="N23" s="73">
        <f t="shared" si="16"/>
      </c>
      <c r="O23" s="73">
        <f t="shared" si="16"/>
      </c>
      <c r="P23" s="73">
        <f t="shared" si="16"/>
      </c>
      <c r="Q23" s="73">
        <f t="shared" si="16"/>
      </c>
      <c r="S23" s="73">
        <f>'団体一覧'!I9</f>
      </c>
      <c r="T23">
        <f t="shared" si="5"/>
      </c>
    </row>
    <row r="24" spans="1:20" ht="13.5">
      <c r="A24" s="73">
        <f>IF('団体一覧'!I10="","",'団体一覧'!$C$4)</f>
      </c>
      <c r="B24" s="73">
        <f>IF('団体一覧'!I10="","",'団体一覧'!$D$5)</f>
      </c>
      <c r="C24" s="73">
        <f>IF('団体一覧'!I10="","",'団体一覧'!$E$5)</f>
      </c>
      <c r="D24" s="73">
        <v>2</v>
      </c>
      <c r="E24" s="73">
        <v>2</v>
      </c>
      <c r="F24" s="73">
        <f t="shared" si="0"/>
      </c>
      <c r="G24" s="73">
        <f>'団体一覧'!J10</f>
      </c>
      <c r="H24" s="73">
        <f>'団体一覧'!K10</f>
      </c>
      <c r="J24" s="73">
        <f t="shared" si="14"/>
      </c>
      <c r="K24" s="73">
        <f t="shared" si="15"/>
      </c>
      <c r="L24" s="73">
        <f t="shared" si="15"/>
      </c>
      <c r="M24" s="73">
        <f t="shared" si="16"/>
      </c>
      <c r="N24" s="73">
        <f t="shared" si="16"/>
      </c>
      <c r="O24" s="73">
        <f t="shared" si="16"/>
      </c>
      <c r="P24" s="73">
        <f t="shared" si="16"/>
      </c>
      <c r="Q24" s="73">
        <f t="shared" si="16"/>
      </c>
      <c r="S24" s="73">
        <f>'団体一覧'!I10</f>
      </c>
      <c r="T24">
        <f t="shared" si="5"/>
      </c>
    </row>
    <row r="25" spans="1:20" ht="13.5">
      <c r="A25" s="73">
        <f>IF('団体一覧'!I11="","",'団体一覧'!$C$4)</f>
      </c>
      <c r="B25" s="73">
        <f>IF('団体一覧'!I11="","",'団体一覧'!$D$5)</f>
      </c>
      <c r="C25" s="73">
        <f>IF('団体一覧'!I11="","",'団体一覧'!$E$5)</f>
      </c>
      <c r="D25" s="73">
        <v>2</v>
      </c>
      <c r="E25" s="73">
        <v>3</v>
      </c>
      <c r="F25" s="73">
        <f t="shared" si="0"/>
      </c>
      <c r="G25" s="73">
        <f>'団体一覧'!J11</f>
      </c>
      <c r="H25" s="73">
        <f>'団体一覧'!K11</f>
      </c>
      <c r="J25" s="73">
        <f t="shared" si="14"/>
      </c>
      <c r="K25" s="73">
        <f t="shared" si="15"/>
      </c>
      <c r="L25" s="73">
        <f t="shared" si="15"/>
      </c>
      <c r="M25" s="73">
        <f t="shared" si="16"/>
      </c>
      <c r="N25" s="73">
        <f t="shared" si="16"/>
      </c>
      <c r="O25" s="73">
        <f t="shared" si="16"/>
      </c>
      <c r="P25" s="73">
        <f t="shared" si="16"/>
      </c>
      <c r="Q25" s="73">
        <f t="shared" si="16"/>
      </c>
      <c r="S25" s="73">
        <f>'団体一覧'!I11</f>
      </c>
      <c r="T25">
        <f t="shared" si="5"/>
      </c>
    </row>
    <row r="26" spans="1:20" ht="13.5">
      <c r="A26" s="73">
        <f>IF('団体一覧'!I12="","",'団体一覧'!$C$4)</f>
      </c>
      <c r="B26" s="73">
        <f>IF('団体一覧'!I12="","",'団体一覧'!$D$5)</f>
      </c>
      <c r="C26" s="73">
        <f>IF('団体一覧'!I12="","",'団体一覧'!$E$5)</f>
      </c>
      <c r="D26" s="73">
        <v>2</v>
      </c>
      <c r="E26" s="73">
        <v>4</v>
      </c>
      <c r="F26" s="73">
        <f t="shared" si="0"/>
      </c>
      <c r="G26" s="73">
        <f>'団体一覧'!J12</f>
      </c>
      <c r="H26" s="73">
        <f>'団体一覧'!K12</f>
      </c>
      <c r="J26" s="73">
        <f t="shared" si="14"/>
      </c>
      <c r="K26" s="73">
        <f t="shared" si="15"/>
      </c>
      <c r="L26" s="73">
        <f t="shared" si="15"/>
      </c>
      <c r="M26" s="73">
        <f t="shared" si="16"/>
      </c>
      <c r="N26" s="73">
        <f t="shared" si="16"/>
      </c>
      <c r="O26" s="73">
        <f t="shared" si="16"/>
      </c>
      <c r="P26" s="73">
        <f t="shared" si="16"/>
      </c>
      <c r="Q26" s="73">
        <f t="shared" si="16"/>
      </c>
      <c r="S26" s="73">
        <f>'団体一覧'!I12</f>
      </c>
      <c r="T26">
        <f t="shared" si="5"/>
      </c>
    </row>
    <row r="27" spans="1:20" ht="13.5">
      <c r="A27" s="73">
        <f>IF('団体一覧'!I13="","",'団体一覧'!$C$4)</f>
      </c>
      <c r="B27" s="73">
        <f>IF('団体一覧'!I13="","",'団体一覧'!$D$5)</f>
      </c>
      <c r="C27" s="73">
        <f>IF('団体一覧'!I13="","",'団体一覧'!$E$5)</f>
      </c>
      <c r="D27" s="73">
        <v>2</v>
      </c>
      <c r="E27" s="73">
        <v>5</v>
      </c>
      <c r="F27" s="73">
        <f t="shared" si="0"/>
      </c>
      <c r="G27" s="73">
        <f>'団体一覧'!J13</f>
      </c>
      <c r="H27" s="73">
        <f>'団体一覧'!K13</f>
      </c>
      <c r="J27" s="73">
        <f t="shared" si="14"/>
      </c>
      <c r="K27" s="73">
        <f t="shared" si="15"/>
      </c>
      <c r="L27" s="73">
        <f t="shared" si="15"/>
      </c>
      <c r="M27" s="73">
        <f t="shared" si="16"/>
      </c>
      <c r="N27" s="73">
        <f t="shared" si="16"/>
      </c>
      <c r="O27" s="73">
        <f t="shared" si="16"/>
      </c>
      <c r="P27" s="73">
        <f t="shared" si="16"/>
      </c>
      <c r="Q27" s="73">
        <f t="shared" si="16"/>
      </c>
      <c r="S27" s="73">
        <f>'団体一覧'!I13</f>
      </c>
      <c r="T27">
        <f t="shared" si="5"/>
      </c>
    </row>
    <row r="28" spans="1:20" ht="13.5">
      <c r="A28" s="73">
        <f>IF('団体一覧'!I14="","",'団体一覧'!$C$4)</f>
      </c>
      <c r="B28" s="73">
        <f>IF('団体一覧'!I14="","",'団体一覧'!$D$5)</f>
      </c>
      <c r="C28" s="73">
        <f>IF('団体一覧'!I14="","",'団体一覧'!$E$5)</f>
      </c>
      <c r="D28" s="73">
        <v>2</v>
      </c>
      <c r="E28" s="73">
        <v>6</v>
      </c>
      <c r="F28" s="73">
        <f t="shared" si="0"/>
      </c>
      <c r="G28" s="73">
        <f>'団体一覧'!J14</f>
      </c>
      <c r="H28" s="73">
        <f>'団体一覧'!K14</f>
      </c>
      <c r="J28" s="73">
        <f t="shared" si="14"/>
      </c>
      <c r="K28" s="73">
        <f t="shared" si="15"/>
      </c>
      <c r="L28" s="73">
        <f t="shared" si="15"/>
      </c>
      <c r="M28" s="73">
        <f t="shared" si="16"/>
      </c>
      <c r="N28" s="73">
        <f t="shared" si="16"/>
      </c>
      <c r="O28" s="73">
        <f t="shared" si="16"/>
      </c>
      <c r="P28" s="73">
        <f t="shared" si="16"/>
      </c>
      <c r="Q28" s="73">
        <f t="shared" si="16"/>
      </c>
      <c r="S28" s="73">
        <f>'団体一覧'!I14</f>
      </c>
      <c r="T28">
        <f t="shared" si="5"/>
      </c>
    </row>
    <row r="29" spans="1:20" ht="13.5">
      <c r="A29" s="73">
        <f>IF('団体一覧'!I15="","",'団体一覧'!$C$4)</f>
      </c>
      <c r="B29" s="73">
        <f>IF('団体一覧'!I15="","",'団体一覧'!$D$5)</f>
      </c>
      <c r="C29" s="73">
        <f>IF('団体一覧'!I15="","",'団体一覧'!$E$5)</f>
      </c>
      <c r="D29" s="73">
        <v>2</v>
      </c>
      <c r="E29" s="73">
        <v>7</v>
      </c>
      <c r="F29" s="73">
        <f t="shared" si="0"/>
      </c>
      <c r="G29" s="73">
        <f>'団体一覧'!J15</f>
      </c>
      <c r="H29" s="73">
        <f>'団体一覧'!K15</f>
      </c>
      <c r="J29" s="73">
        <f t="shared" si="14"/>
      </c>
      <c r="K29" s="73">
        <f t="shared" si="15"/>
      </c>
      <c r="L29" s="73">
        <f t="shared" si="15"/>
      </c>
      <c r="M29" s="73">
        <f t="shared" si="16"/>
      </c>
      <c r="N29" s="73">
        <f t="shared" si="16"/>
      </c>
      <c r="O29" s="73">
        <f t="shared" si="16"/>
      </c>
      <c r="P29" s="73">
        <f t="shared" si="16"/>
      </c>
      <c r="Q29" s="73">
        <f t="shared" si="16"/>
      </c>
      <c r="S29" s="73">
        <f>'団体一覧'!I15</f>
      </c>
      <c r="T29">
        <f t="shared" si="5"/>
      </c>
    </row>
    <row r="30" spans="1:20" ht="13.5">
      <c r="A30" s="73">
        <f>IF('団体一覧'!I16="","",'団体一覧'!$C$4)</f>
      </c>
      <c r="B30" s="73">
        <f>IF('団体一覧'!I16="","",'団体一覧'!$D$5)</f>
      </c>
      <c r="C30" s="73">
        <f>IF('団体一覧'!I16="","",'団体一覧'!$E$5)</f>
      </c>
      <c r="D30" s="73">
        <v>2</v>
      </c>
      <c r="E30" s="73">
        <v>8</v>
      </c>
      <c r="F30" s="73">
        <f t="shared" si="0"/>
      </c>
      <c r="G30" s="73">
        <f>'団体一覧'!J16</f>
      </c>
      <c r="H30" s="73">
        <f>'団体一覧'!K16</f>
      </c>
      <c r="J30" s="73">
        <f aca="true" t="shared" si="17" ref="J30:J40">IF($M$1="","",A30+$M$1*100)</f>
      </c>
      <c r="K30" s="73">
        <f aca="true" t="shared" si="18" ref="K30:K40">IF($M$1="","",IF($M$1=1,CONCATENATE(B30,"B"),B30))</f>
      </c>
      <c r="L30" s="73">
        <f aca="true" t="shared" si="19" ref="L30:L40">IF($M$1="","",IF($M$1=1,CONCATENATE(C30,"B"),C30))</f>
      </c>
      <c r="M30" s="73">
        <f aca="true" t="shared" si="20" ref="M30:M40">IF($M$1="","",D30)</f>
      </c>
      <c r="N30" s="73">
        <f aca="true" t="shared" si="21" ref="N30:N40">IF($M$1="","",E30)</f>
      </c>
      <c r="O30" s="73">
        <f aca="true" t="shared" si="22" ref="O30:O40">IF($M$1="","",F30)</f>
      </c>
      <c r="P30" s="73">
        <f aca="true" t="shared" si="23" ref="P30:P40">IF($M$1="","",G30)</f>
      </c>
      <c r="Q30" s="73">
        <f aca="true" t="shared" si="24" ref="Q30:Q40">IF($M$1="","",H30)</f>
      </c>
      <c r="S30" s="73">
        <f>'団体一覧'!I16</f>
      </c>
      <c r="T30">
        <f t="shared" si="5"/>
      </c>
    </row>
    <row r="31" spans="1:20" ht="13.5">
      <c r="A31" s="73">
        <f>IF('団体一覧'!I17="","",'団体一覧'!$C$4)</f>
      </c>
      <c r="B31" s="73">
        <f>IF('団体一覧'!I17="","",'団体一覧'!$D$5)</f>
      </c>
      <c r="C31" s="73">
        <f>IF('団体一覧'!I17="","",'団体一覧'!$E$5)</f>
      </c>
      <c r="D31" s="73">
        <v>2</v>
      </c>
      <c r="E31" s="73">
        <v>9</v>
      </c>
      <c r="F31" s="73">
        <f t="shared" si="0"/>
      </c>
      <c r="G31" s="73">
        <f>'団体一覧'!J17</f>
      </c>
      <c r="H31" s="73">
        <f>'団体一覧'!K17</f>
      </c>
      <c r="J31" s="73">
        <f t="shared" si="17"/>
      </c>
      <c r="K31" s="73">
        <f t="shared" si="18"/>
      </c>
      <c r="L31" s="73">
        <f t="shared" si="19"/>
      </c>
      <c r="M31" s="73">
        <f t="shared" si="20"/>
      </c>
      <c r="N31" s="73">
        <f t="shared" si="21"/>
      </c>
      <c r="O31" s="73">
        <f t="shared" si="22"/>
      </c>
      <c r="P31" s="73">
        <f t="shared" si="23"/>
      </c>
      <c r="Q31" s="73">
        <f t="shared" si="24"/>
      </c>
      <c r="S31" s="73">
        <f>'団体一覧'!I17</f>
      </c>
      <c r="T31">
        <f t="shared" si="5"/>
      </c>
    </row>
    <row r="32" spans="1:20" ht="13.5">
      <c r="A32" s="73">
        <f>IF('団体一覧'!I18="","",'団体一覧'!$C$4)</f>
      </c>
      <c r="B32" s="73">
        <f>IF('団体一覧'!I18="","",'団体一覧'!$D$5)</f>
      </c>
      <c r="C32" s="73">
        <f>IF('団体一覧'!I18="","",'団体一覧'!$E$5)</f>
      </c>
      <c r="D32" s="73">
        <v>2</v>
      </c>
      <c r="E32" s="73">
        <v>10</v>
      </c>
      <c r="F32" s="73">
        <f t="shared" si="0"/>
      </c>
      <c r="G32" s="73">
        <f>'団体一覧'!J18</f>
      </c>
      <c r="H32" s="73">
        <f>'団体一覧'!K18</f>
      </c>
      <c r="J32" s="73">
        <f t="shared" si="17"/>
      </c>
      <c r="K32" s="73">
        <f t="shared" si="18"/>
      </c>
      <c r="L32" s="73">
        <f t="shared" si="19"/>
      </c>
      <c r="M32" s="73">
        <f t="shared" si="20"/>
      </c>
      <c r="N32" s="73">
        <f t="shared" si="21"/>
      </c>
      <c r="O32" s="73">
        <f t="shared" si="22"/>
      </c>
      <c r="P32" s="73">
        <f t="shared" si="23"/>
      </c>
      <c r="Q32" s="73">
        <f t="shared" si="24"/>
      </c>
      <c r="S32" s="73">
        <f>'団体一覧'!I18</f>
      </c>
      <c r="T32">
        <f t="shared" si="5"/>
      </c>
    </row>
    <row r="33" spans="1:20" ht="13.5" hidden="1">
      <c r="A33" s="73">
        <f>IF('団体一覧'!I19="","",'団体一覧'!$C$4)</f>
      </c>
      <c r="B33" s="73">
        <f>IF('団体一覧'!I19="","",'団体一覧'!$D$5)</f>
      </c>
      <c r="C33" s="73">
        <f>IF('団体一覧'!I19="","",'団体一覧'!$E$5)</f>
      </c>
      <c r="D33" s="73">
        <v>2</v>
      </c>
      <c r="E33" s="73">
        <v>11</v>
      </c>
      <c r="F33" s="73">
        <f t="shared" si="0"/>
      </c>
      <c r="G33" s="73">
        <f>'団体一覧'!J19</f>
      </c>
      <c r="H33" s="73">
        <f>'団体一覧'!K19</f>
      </c>
      <c r="J33" s="73">
        <f t="shared" si="17"/>
      </c>
      <c r="K33" s="73">
        <f t="shared" si="18"/>
      </c>
      <c r="L33" s="73">
        <f t="shared" si="19"/>
      </c>
      <c r="M33" s="73">
        <f t="shared" si="20"/>
      </c>
      <c r="N33" s="73">
        <f t="shared" si="21"/>
      </c>
      <c r="O33" s="73">
        <f t="shared" si="22"/>
      </c>
      <c r="P33" s="73">
        <f t="shared" si="23"/>
      </c>
      <c r="Q33" s="73">
        <f t="shared" si="24"/>
      </c>
      <c r="S33" s="73">
        <f>'団体一覧'!I19</f>
      </c>
      <c r="T33">
        <f t="shared" si="5"/>
      </c>
    </row>
    <row r="34" spans="1:20" ht="13.5" hidden="1">
      <c r="A34" s="73">
        <f>IF('団体一覧'!I20="","",'団体一覧'!$C$4)</f>
      </c>
      <c r="B34" s="73">
        <f>IF('団体一覧'!I20="","",'団体一覧'!$D$5)</f>
      </c>
      <c r="C34" s="73">
        <f>IF('団体一覧'!I20="","",'団体一覧'!$E$5)</f>
      </c>
      <c r="D34" s="73">
        <v>2</v>
      </c>
      <c r="E34" s="73">
        <v>12</v>
      </c>
      <c r="F34" s="73">
        <f t="shared" si="0"/>
      </c>
      <c r="G34" s="73">
        <f>'団体一覧'!J20</f>
      </c>
      <c r="H34" s="73">
        <f>'団体一覧'!K20</f>
      </c>
      <c r="J34" s="73">
        <f t="shared" si="17"/>
      </c>
      <c r="K34" s="73">
        <f t="shared" si="18"/>
      </c>
      <c r="L34" s="73">
        <f t="shared" si="19"/>
      </c>
      <c r="M34" s="73">
        <f t="shared" si="20"/>
      </c>
      <c r="N34" s="73">
        <f t="shared" si="21"/>
      </c>
      <c r="O34" s="73">
        <f t="shared" si="22"/>
      </c>
      <c r="P34" s="73">
        <f t="shared" si="23"/>
      </c>
      <c r="Q34" s="73">
        <f t="shared" si="24"/>
      </c>
      <c r="S34" s="73">
        <f>'団体一覧'!I20</f>
      </c>
      <c r="T34">
        <f t="shared" si="5"/>
      </c>
    </row>
    <row r="35" spans="1:20" ht="13.5" hidden="1">
      <c r="A35" s="73">
        <f>IF('団体一覧'!I21="","",'団体一覧'!$C$4)</f>
      </c>
      <c r="B35" s="73">
        <f>IF('団体一覧'!I21="","",'団体一覧'!$D$5)</f>
      </c>
      <c r="C35" s="73">
        <f>IF('団体一覧'!I21="","",'団体一覧'!$E$5)</f>
      </c>
      <c r="D35" s="73">
        <v>2</v>
      </c>
      <c r="E35" s="73">
        <v>13</v>
      </c>
      <c r="F35" s="73">
        <f t="shared" si="0"/>
      </c>
      <c r="G35" s="73">
        <f>'団体一覧'!J21</f>
      </c>
      <c r="H35" s="73">
        <f>'団体一覧'!K21</f>
      </c>
      <c r="J35" s="73">
        <f t="shared" si="17"/>
      </c>
      <c r="K35" s="73">
        <f t="shared" si="18"/>
      </c>
      <c r="L35" s="73">
        <f t="shared" si="19"/>
      </c>
      <c r="M35" s="73">
        <f t="shared" si="20"/>
      </c>
      <c r="N35" s="73">
        <f t="shared" si="21"/>
      </c>
      <c r="O35" s="73">
        <f t="shared" si="22"/>
      </c>
      <c r="P35" s="73">
        <f t="shared" si="23"/>
      </c>
      <c r="Q35" s="73">
        <f t="shared" si="24"/>
      </c>
      <c r="S35" s="73">
        <f>'団体一覧'!I21</f>
      </c>
      <c r="T35">
        <f t="shared" si="5"/>
      </c>
    </row>
    <row r="36" spans="1:20" ht="13.5" hidden="1">
      <c r="A36" s="73">
        <f>IF('団体一覧'!I22="","",'団体一覧'!$C$4)</f>
      </c>
      <c r="B36" s="73">
        <f>IF('団体一覧'!I22="","",'団体一覧'!$D$5)</f>
      </c>
      <c r="C36" s="73">
        <f>IF('団体一覧'!I22="","",'団体一覧'!$E$5)</f>
      </c>
      <c r="D36" s="73">
        <v>2</v>
      </c>
      <c r="E36" s="73">
        <v>14</v>
      </c>
      <c r="F36" s="73">
        <f t="shared" si="0"/>
      </c>
      <c r="G36" s="73">
        <f>'団体一覧'!J22</f>
      </c>
      <c r="H36" s="73">
        <f>'団体一覧'!K22</f>
      </c>
      <c r="J36" s="73">
        <f t="shared" si="17"/>
      </c>
      <c r="K36" s="73">
        <f t="shared" si="18"/>
      </c>
      <c r="L36" s="73">
        <f t="shared" si="19"/>
      </c>
      <c r="M36" s="73">
        <f t="shared" si="20"/>
      </c>
      <c r="N36" s="73">
        <f t="shared" si="21"/>
      </c>
      <c r="O36" s="73">
        <f t="shared" si="22"/>
      </c>
      <c r="P36" s="73">
        <f t="shared" si="23"/>
      </c>
      <c r="Q36" s="73">
        <f t="shared" si="24"/>
      </c>
      <c r="S36" s="73">
        <f>'団体一覧'!I22</f>
      </c>
      <c r="T36">
        <f t="shared" si="5"/>
      </c>
    </row>
    <row r="37" spans="1:20" ht="13.5" hidden="1">
      <c r="A37" s="73">
        <f>IF('団体一覧'!I23="","",'団体一覧'!$C$4)</f>
      </c>
      <c r="B37" s="73">
        <f>IF('団体一覧'!I23="","",'団体一覧'!$D$5)</f>
      </c>
      <c r="C37" s="73">
        <f>IF('団体一覧'!I23="","",'団体一覧'!$E$5)</f>
      </c>
      <c r="D37" s="73">
        <v>2</v>
      </c>
      <c r="E37" s="73">
        <v>15</v>
      </c>
      <c r="F37" s="73">
        <f t="shared" si="0"/>
      </c>
      <c r="G37" s="73">
        <f>'団体一覧'!J23</f>
      </c>
      <c r="H37" s="73">
        <f>'団体一覧'!K23</f>
      </c>
      <c r="J37" s="73">
        <f t="shared" si="17"/>
      </c>
      <c r="K37" s="73">
        <f t="shared" si="18"/>
      </c>
      <c r="L37" s="73">
        <f t="shared" si="19"/>
      </c>
      <c r="M37" s="73">
        <f t="shared" si="20"/>
      </c>
      <c r="N37" s="73">
        <f t="shared" si="21"/>
      </c>
      <c r="O37" s="73">
        <f t="shared" si="22"/>
      </c>
      <c r="P37" s="73">
        <f t="shared" si="23"/>
      </c>
      <c r="Q37" s="73">
        <f t="shared" si="24"/>
      </c>
      <c r="S37" s="73">
        <f>'団体一覧'!I23</f>
      </c>
      <c r="T37">
        <f t="shared" si="5"/>
      </c>
    </row>
    <row r="38" spans="1:20" ht="13.5" hidden="1">
      <c r="A38" s="73">
        <f>IF('団体一覧'!I24="","",'団体一覧'!$C$4)</f>
      </c>
      <c r="B38" s="73">
        <f>IF('団体一覧'!I24="","",'団体一覧'!$D$5)</f>
      </c>
      <c r="C38" s="73">
        <f>IF('団体一覧'!I24="","",'団体一覧'!$E$5)</f>
      </c>
      <c r="D38" s="73">
        <v>2</v>
      </c>
      <c r="E38" s="73">
        <v>16</v>
      </c>
      <c r="F38" s="73">
        <f t="shared" si="0"/>
      </c>
      <c r="G38" s="73">
        <f>'団体一覧'!J24</f>
      </c>
      <c r="H38" s="73">
        <f>'団体一覧'!K24</f>
      </c>
      <c r="J38" s="73">
        <f t="shared" si="17"/>
      </c>
      <c r="K38" s="73">
        <f t="shared" si="18"/>
      </c>
      <c r="L38" s="73">
        <f t="shared" si="19"/>
      </c>
      <c r="M38" s="73">
        <f t="shared" si="20"/>
      </c>
      <c r="N38" s="73">
        <f t="shared" si="21"/>
      </c>
      <c r="O38" s="73">
        <f t="shared" si="22"/>
      </c>
      <c r="P38" s="73">
        <f t="shared" si="23"/>
      </c>
      <c r="Q38" s="73">
        <f t="shared" si="24"/>
      </c>
      <c r="S38" s="73">
        <f>'団体一覧'!I24</f>
      </c>
      <c r="T38">
        <f t="shared" si="5"/>
      </c>
    </row>
    <row r="39" spans="1:20" ht="13.5" hidden="1">
      <c r="A39" s="73">
        <f>IF('団体一覧'!I25="","",'団体一覧'!$C$4)</f>
      </c>
      <c r="B39" s="73">
        <f>IF('団体一覧'!I25="","",'団体一覧'!$D$5)</f>
      </c>
      <c r="C39" s="73">
        <f>IF('団体一覧'!I25="","",'団体一覧'!$E$5)</f>
      </c>
      <c r="D39" s="73">
        <v>2</v>
      </c>
      <c r="E39" s="73">
        <v>17</v>
      </c>
      <c r="F39" s="73">
        <f t="shared" si="0"/>
      </c>
      <c r="G39" s="73">
        <f>'団体一覧'!J25</f>
      </c>
      <c r="H39" s="73">
        <f>'団体一覧'!K25</f>
      </c>
      <c r="J39" s="73">
        <f t="shared" si="17"/>
      </c>
      <c r="K39" s="73">
        <f t="shared" si="18"/>
      </c>
      <c r="L39" s="73">
        <f t="shared" si="19"/>
      </c>
      <c r="M39" s="73">
        <f t="shared" si="20"/>
      </c>
      <c r="N39" s="73">
        <f t="shared" si="21"/>
      </c>
      <c r="O39" s="73">
        <f t="shared" si="22"/>
      </c>
      <c r="P39" s="73">
        <f t="shared" si="23"/>
      </c>
      <c r="Q39" s="73">
        <f t="shared" si="24"/>
      </c>
      <c r="S39" s="73">
        <f>'団体一覧'!I25</f>
      </c>
      <c r="T39">
        <f t="shared" si="5"/>
      </c>
    </row>
    <row r="40" spans="1:20" ht="13.5" hidden="1">
      <c r="A40" s="73">
        <f>IF('団体一覧'!I26="","",'団体一覧'!$C$4)</f>
      </c>
      <c r="B40" s="73">
        <f>IF('団体一覧'!I26="","",'団体一覧'!$D$5)</f>
      </c>
      <c r="C40" s="73">
        <f>IF('団体一覧'!I26="","",'団体一覧'!$E$5)</f>
      </c>
      <c r="D40" s="73">
        <v>2</v>
      </c>
      <c r="E40" s="73">
        <v>18</v>
      </c>
      <c r="F40" s="73">
        <f t="shared" si="0"/>
      </c>
      <c r="G40" s="73">
        <f>'団体一覧'!J26</f>
      </c>
      <c r="H40" s="73">
        <f>'団体一覧'!K26</f>
      </c>
      <c r="J40" s="73">
        <f t="shared" si="17"/>
      </c>
      <c r="K40" s="73">
        <f t="shared" si="18"/>
      </c>
      <c r="L40" s="73">
        <f t="shared" si="19"/>
      </c>
      <c r="M40" s="73">
        <f t="shared" si="20"/>
      </c>
      <c r="N40" s="73">
        <f t="shared" si="21"/>
      </c>
      <c r="O40" s="73">
        <f t="shared" si="22"/>
      </c>
      <c r="P40" s="73">
        <f t="shared" si="23"/>
      </c>
      <c r="Q40" s="73">
        <f t="shared" si="24"/>
      </c>
      <c r="S40" s="73">
        <f>'団体一覧'!I26</f>
      </c>
      <c r="T40">
        <f t="shared" si="5"/>
      </c>
    </row>
    <row r="41" spans="1:20" ht="13.5" hidden="1">
      <c r="A41" s="73">
        <f>IF('団体一覧'!I27="","",'団体一覧'!$C$4)</f>
      </c>
      <c r="B41" s="73">
        <f>IF('団体一覧'!I27="","",'団体一覧'!$D$5)</f>
      </c>
      <c r="C41" s="73">
        <f>IF('団体一覧'!I27="","",'団体一覧'!$E$5)</f>
      </c>
      <c r="D41" s="73">
        <v>2</v>
      </c>
      <c r="E41" s="73">
        <v>19</v>
      </c>
      <c r="F41" s="73">
        <f t="shared" si="0"/>
      </c>
      <c r="G41" s="73">
        <f>'団体一覧'!J27</f>
      </c>
      <c r="H41" s="73">
        <f>'団体一覧'!K27</f>
      </c>
      <c r="J41" s="73">
        <f>IF($M$1="","",A41+$M$1*100)</f>
      </c>
      <c r="K41" s="73">
        <f aca="true" t="shared" si="25" ref="K41:L43">IF($M$1="","",IF($M$1=1,CONCATENATE(B41,"B"),B41))</f>
      </c>
      <c r="L41" s="73">
        <f t="shared" si="25"/>
      </c>
      <c r="M41" s="73">
        <f aca="true" t="shared" si="26" ref="M41:Q43">IF($M$1="","",D41)</f>
      </c>
      <c r="N41" s="73">
        <f t="shared" si="26"/>
      </c>
      <c r="O41" s="73">
        <f t="shared" si="26"/>
      </c>
      <c r="P41" s="73">
        <f t="shared" si="26"/>
      </c>
      <c r="Q41" s="73">
        <f t="shared" si="26"/>
      </c>
      <c r="S41" s="73">
        <f>'団体一覧'!I27</f>
      </c>
      <c r="T41">
        <f t="shared" si="5"/>
      </c>
    </row>
    <row r="42" spans="1:20" ht="13.5" hidden="1">
      <c r="A42" s="73">
        <f>IF('団体一覧'!I28="","",'団体一覧'!$C$4)</f>
      </c>
      <c r="B42" s="73">
        <f>IF('団体一覧'!I28="","",'団体一覧'!$D$5)</f>
      </c>
      <c r="C42" s="73">
        <f>IF('団体一覧'!I28="","",'団体一覧'!$E$5)</f>
      </c>
      <c r="D42" s="73">
        <v>2</v>
      </c>
      <c r="E42" s="73">
        <v>20</v>
      </c>
      <c r="F42" s="73">
        <f t="shared" si="0"/>
      </c>
      <c r="G42" s="73">
        <f>'団体一覧'!J28</f>
      </c>
      <c r="H42" s="73">
        <f>'団体一覧'!K28</f>
      </c>
      <c r="J42" s="73">
        <f>IF($M$1="","",A42+$M$1*100)</f>
      </c>
      <c r="K42" s="73">
        <f t="shared" si="25"/>
      </c>
      <c r="L42" s="73">
        <f t="shared" si="25"/>
      </c>
      <c r="M42" s="73">
        <f t="shared" si="26"/>
      </c>
      <c r="N42" s="73">
        <f t="shared" si="26"/>
      </c>
      <c r="O42" s="73">
        <f t="shared" si="26"/>
      </c>
      <c r="P42" s="73">
        <f t="shared" si="26"/>
      </c>
      <c r="Q42" s="73">
        <f t="shared" si="26"/>
      </c>
      <c r="S42" s="73">
        <f>'団体一覧'!I28</f>
      </c>
      <c r="T42">
        <f t="shared" si="5"/>
      </c>
    </row>
    <row r="43" spans="1:20" ht="13.5" hidden="1">
      <c r="A43" s="73">
        <f>IF('団体一覧'!I29="","",'団体一覧'!$C$4)</f>
      </c>
      <c r="B43" s="73">
        <f>IF('団体一覧'!I29="","",'団体一覧'!$D$5)</f>
      </c>
      <c r="C43" s="73">
        <f>IF('団体一覧'!I29="","",'団体一覧'!$E$5)</f>
      </c>
      <c r="D43" s="73">
        <v>2</v>
      </c>
      <c r="E43" s="73">
        <v>21</v>
      </c>
      <c r="F43" s="73">
        <f t="shared" si="0"/>
      </c>
      <c r="G43" s="73">
        <f>'団体一覧'!J29</f>
      </c>
      <c r="H43" s="73">
        <f>'団体一覧'!K29</f>
      </c>
      <c r="J43" s="73">
        <f>IF($M$1="","",A43+$M$1*100)</f>
      </c>
      <c r="K43" s="73">
        <f t="shared" si="25"/>
      </c>
      <c r="L43" s="73">
        <f t="shared" si="25"/>
      </c>
      <c r="M43" s="73">
        <f t="shared" si="26"/>
      </c>
      <c r="N43" s="73">
        <f t="shared" si="26"/>
      </c>
      <c r="O43" s="73">
        <f t="shared" si="26"/>
      </c>
      <c r="P43" s="73">
        <f t="shared" si="26"/>
      </c>
      <c r="Q43" s="73">
        <f t="shared" si="26"/>
      </c>
      <c r="S43" s="73">
        <f>'団体一覧'!I29</f>
      </c>
      <c r="T43">
        <f t="shared" si="5"/>
      </c>
    </row>
    <row r="44" spans="1:8" ht="13.5" hidden="1">
      <c r="A44" s="73">
        <f aca="true" t="shared" si="27" ref="A44:H44">J2</f>
      </c>
      <c r="B44" s="73">
        <f t="shared" si="27"/>
      </c>
      <c r="C44" s="73">
        <f t="shared" si="27"/>
      </c>
      <c r="D44" s="73">
        <f t="shared" si="27"/>
      </c>
      <c r="E44" s="73">
        <f t="shared" si="27"/>
      </c>
      <c r="F44" s="73">
        <f t="shared" si="27"/>
      </c>
      <c r="G44" s="73">
        <f t="shared" si="27"/>
      </c>
      <c r="H44" s="73">
        <f t="shared" si="27"/>
      </c>
    </row>
    <row r="45" spans="1:8" ht="13.5" hidden="1">
      <c r="A45" s="73">
        <f aca="true" t="shared" si="28" ref="A45:A82">J3</f>
      </c>
      <c r="B45" s="73">
        <f aca="true" t="shared" si="29" ref="B45:B82">K3</f>
      </c>
      <c r="C45" s="73">
        <f aca="true" t="shared" si="30" ref="C45:C82">L3</f>
      </c>
      <c r="D45" s="73">
        <f aca="true" t="shared" si="31" ref="D45:D82">M3</f>
      </c>
      <c r="E45" s="73">
        <f aca="true" t="shared" si="32" ref="E45:E82">N3</f>
      </c>
      <c r="F45" s="73">
        <f aca="true" t="shared" si="33" ref="F45:F82">O3</f>
      </c>
      <c r="G45" s="73">
        <f aca="true" t="shared" si="34" ref="G45:G82">P3</f>
      </c>
      <c r="H45" s="73">
        <f aca="true" t="shared" si="35" ref="H45:H82">Q3</f>
      </c>
    </row>
    <row r="46" spans="1:8" ht="13.5" hidden="1">
      <c r="A46" s="73">
        <f t="shared" si="28"/>
      </c>
      <c r="B46" s="73">
        <f t="shared" si="29"/>
      </c>
      <c r="C46" s="73">
        <f t="shared" si="30"/>
      </c>
      <c r="D46" s="73">
        <f t="shared" si="31"/>
      </c>
      <c r="E46" s="73">
        <f t="shared" si="32"/>
      </c>
      <c r="F46" s="73">
        <f t="shared" si="33"/>
      </c>
      <c r="G46" s="73">
        <f t="shared" si="34"/>
      </c>
      <c r="H46" s="73">
        <f t="shared" si="35"/>
      </c>
    </row>
    <row r="47" spans="1:8" ht="13.5" hidden="1">
      <c r="A47" s="73">
        <f t="shared" si="28"/>
      </c>
      <c r="B47" s="73">
        <f t="shared" si="29"/>
      </c>
      <c r="C47" s="73">
        <f t="shared" si="30"/>
      </c>
      <c r="D47" s="73">
        <f t="shared" si="31"/>
      </c>
      <c r="E47" s="73">
        <f t="shared" si="32"/>
      </c>
      <c r="F47" s="73">
        <f t="shared" si="33"/>
      </c>
      <c r="G47" s="73">
        <f t="shared" si="34"/>
      </c>
      <c r="H47" s="73">
        <f t="shared" si="35"/>
      </c>
    </row>
    <row r="48" spans="1:8" ht="13.5" hidden="1">
      <c r="A48" s="73">
        <f t="shared" si="28"/>
      </c>
      <c r="B48" s="73">
        <f t="shared" si="29"/>
      </c>
      <c r="C48" s="73">
        <f t="shared" si="30"/>
      </c>
      <c r="D48" s="73">
        <f t="shared" si="31"/>
      </c>
      <c r="E48" s="73">
        <f t="shared" si="32"/>
      </c>
      <c r="F48" s="73">
        <f t="shared" si="33"/>
      </c>
      <c r="G48" s="73">
        <f t="shared" si="34"/>
      </c>
      <c r="H48" s="73">
        <f t="shared" si="35"/>
      </c>
    </row>
    <row r="49" spans="1:8" ht="13.5" hidden="1">
      <c r="A49" s="73">
        <f t="shared" si="28"/>
      </c>
      <c r="B49" s="73">
        <f t="shared" si="29"/>
      </c>
      <c r="C49" s="73">
        <f t="shared" si="30"/>
      </c>
      <c r="D49" s="73">
        <f t="shared" si="31"/>
      </c>
      <c r="E49" s="73">
        <f t="shared" si="32"/>
      </c>
      <c r="F49" s="73">
        <f t="shared" si="33"/>
      </c>
      <c r="G49" s="73">
        <f t="shared" si="34"/>
      </c>
      <c r="H49" s="73">
        <f t="shared" si="35"/>
      </c>
    </row>
    <row r="50" spans="1:8" ht="13.5" hidden="1">
      <c r="A50" s="73">
        <f t="shared" si="28"/>
      </c>
      <c r="B50" s="73">
        <f t="shared" si="29"/>
      </c>
      <c r="C50" s="73">
        <f t="shared" si="30"/>
      </c>
      <c r="D50" s="73">
        <f t="shared" si="31"/>
      </c>
      <c r="E50" s="73">
        <f t="shared" si="32"/>
      </c>
      <c r="F50" s="73">
        <f t="shared" si="33"/>
      </c>
      <c r="G50" s="73">
        <f t="shared" si="34"/>
      </c>
      <c r="H50" s="73">
        <f t="shared" si="35"/>
      </c>
    </row>
    <row r="51" spans="1:8" ht="13.5" hidden="1">
      <c r="A51" s="73">
        <f t="shared" si="28"/>
      </c>
      <c r="B51" s="73">
        <f t="shared" si="29"/>
      </c>
      <c r="C51" s="73">
        <f t="shared" si="30"/>
      </c>
      <c r="D51" s="73">
        <f t="shared" si="31"/>
      </c>
      <c r="E51" s="73">
        <f t="shared" si="32"/>
      </c>
      <c r="F51" s="73">
        <f t="shared" si="33"/>
      </c>
      <c r="G51" s="73">
        <f t="shared" si="34"/>
      </c>
      <c r="H51" s="73">
        <f t="shared" si="35"/>
      </c>
    </row>
    <row r="52" spans="1:8" ht="13.5" hidden="1">
      <c r="A52" s="73">
        <f t="shared" si="28"/>
      </c>
      <c r="B52" s="73">
        <f t="shared" si="29"/>
      </c>
      <c r="C52" s="73">
        <f t="shared" si="30"/>
      </c>
      <c r="D52" s="73">
        <f t="shared" si="31"/>
      </c>
      <c r="E52" s="73">
        <f t="shared" si="32"/>
      </c>
      <c r="F52" s="73">
        <f t="shared" si="33"/>
      </c>
      <c r="G52" s="73">
        <f t="shared" si="34"/>
      </c>
      <c r="H52" s="73">
        <f t="shared" si="35"/>
      </c>
    </row>
    <row r="53" spans="1:8" ht="13.5" hidden="1">
      <c r="A53" s="73">
        <f t="shared" si="28"/>
      </c>
      <c r="B53" s="73">
        <f t="shared" si="29"/>
      </c>
      <c r="C53" s="73">
        <f t="shared" si="30"/>
      </c>
      <c r="D53" s="73">
        <f t="shared" si="31"/>
      </c>
      <c r="E53" s="73">
        <f t="shared" si="32"/>
      </c>
      <c r="F53" s="73">
        <f t="shared" si="33"/>
      </c>
      <c r="G53" s="73">
        <f t="shared" si="34"/>
      </c>
      <c r="H53" s="73">
        <f t="shared" si="35"/>
      </c>
    </row>
    <row r="54" spans="1:8" ht="13.5" hidden="1">
      <c r="A54" s="73">
        <f t="shared" si="28"/>
      </c>
      <c r="B54" s="73">
        <f t="shared" si="29"/>
      </c>
      <c r="C54" s="73">
        <f t="shared" si="30"/>
      </c>
      <c r="D54" s="73">
        <f t="shared" si="31"/>
      </c>
      <c r="E54" s="73">
        <f t="shared" si="32"/>
      </c>
      <c r="F54" s="73">
        <f t="shared" si="33"/>
      </c>
      <c r="G54" s="73">
        <f t="shared" si="34"/>
      </c>
      <c r="H54" s="73">
        <f t="shared" si="35"/>
      </c>
    </row>
    <row r="55" spans="1:8" ht="13.5" hidden="1">
      <c r="A55" s="73">
        <f t="shared" si="28"/>
      </c>
      <c r="B55" s="73">
        <f t="shared" si="29"/>
      </c>
      <c r="C55" s="73">
        <f t="shared" si="30"/>
      </c>
      <c r="D55" s="73">
        <f t="shared" si="31"/>
      </c>
      <c r="E55" s="73">
        <f t="shared" si="32"/>
      </c>
      <c r="F55" s="73">
        <f t="shared" si="33"/>
      </c>
      <c r="G55" s="73">
        <f t="shared" si="34"/>
      </c>
      <c r="H55" s="73">
        <f t="shared" si="35"/>
      </c>
    </row>
    <row r="56" spans="1:8" ht="13.5" hidden="1">
      <c r="A56" s="73">
        <f t="shared" si="28"/>
      </c>
      <c r="B56" s="73">
        <f t="shared" si="29"/>
      </c>
      <c r="C56" s="73">
        <f t="shared" si="30"/>
      </c>
      <c r="D56" s="73">
        <f t="shared" si="31"/>
      </c>
      <c r="E56" s="73">
        <f t="shared" si="32"/>
      </c>
      <c r="F56" s="73">
        <f t="shared" si="33"/>
      </c>
      <c r="G56" s="73">
        <f t="shared" si="34"/>
      </c>
      <c r="H56" s="73">
        <f t="shared" si="35"/>
      </c>
    </row>
    <row r="57" spans="1:8" ht="13.5" hidden="1">
      <c r="A57" s="73">
        <f t="shared" si="28"/>
      </c>
      <c r="B57" s="73">
        <f t="shared" si="29"/>
      </c>
      <c r="C57" s="73">
        <f t="shared" si="30"/>
      </c>
      <c r="D57" s="73">
        <f t="shared" si="31"/>
      </c>
      <c r="E57" s="73">
        <f t="shared" si="32"/>
      </c>
      <c r="F57" s="73">
        <f t="shared" si="33"/>
      </c>
      <c r="G57" s="73">
        <f t="shared" si="34"/>
      </c>
      <c r="H57" s="73">
        <f t="shared" si="35"/>
      </c>
    </row>
    <row r="58" spans="1:8" ht="13.5" hidden="1">
      <c r="A58" s="73">
        <f t="shared" si="28"/>
      </c>
      <c r="B58" s="73">
        <f t="shared" si="29"/>
      </c>
      <c r="C58" s="73">
        <f t="shared" si="30"/>
      </c>
      <c r="D58" s="73">
        <f t="shared" si="31"/>
      </c>
      <c r="E58" s="73">
        <f t="shared" si="32"/>
      </c>
      <c r="F58" s="73">
        <f t="shared" si="33"/>
      </c>
      <c r="G58" s="73">
        <f t="shared" si="34"/>
      </c>
      <c r="H58" s="73">
        <f t="shared" si="35"/>
      </c>
    </row>
    <row r="59" spans="1:8" ht="13.5" hidden="1">
      <c r="A59" s="73">
        <f t="shared" si="28"/>
      </c>
      <c r="B59" s="73">
        <f t="shared" si="29"/>
      </c>
      <c r="C59" s="73">
        <f t="shared" si="30"/>
      </c>
      <c r="D59" s="73">
        <f t="shared" si="31"/>
      </c>
      <c r="E59" s="73">
        <f t="shared" si="32"/>
      </c>
      <c r="F59" s="73">
        <f t="shared" si="33"/>
      </c>
      <c r="G59" s="73">
        <f t="shared" si="34"/>
      </c>
      <c r="H59" s="73">
        <f t="shared" si="35"/>
      </c>
    </row>
    <row r="60" spans="1:8" ht="13.5" hidden="1">
      <c r="A60" s="73">
        <f t="shared" si="28"/>
      </c>
      <c r="B60" s="73">
        <f t="shared" si="29"/>
      </c>
      <c r="C60" s="73">
        <f t="shared" si="30"/>
      </c>
      <c r="D60" s="73">
        <f t="shared" si="31"/>
      </c>
      <c r="E60" s="73">
        <f t="shared" si="32"/>
      </c>
      <c r="F60" s="73">
        <f t="shared" si="33"/>
      </c>
      <c r="G60" s="73">
        <f t="shared" si="34"/>
      </c>
      <c r="H60" s="73">
        <f t="shared" si="35"/>
      </c>
    </row>
    <row r="61" spans="1:8" ht="13.5" hidden="1">
      <c r="A61" s="73">
        <f t="shared" si="28"/>
      </c>
      <c r="B61" s="73">
        <f t="shared" si="29"/>
      </c>
      <c r="C61" s="73">
        <f t="shared" si="30"/>
      </c>
      <c r="D61" s="73">
        <f t="shared" si="31"/>
      </c>
      <c r="E61" s="73">
        <f t="shared" si="32"/>
      </c>
      <c r="F61" s="73">
        <f t="shared" si="33"/>
      </c>
      <c r="G61" s="73">
        <f t="shared" si="34"/>
      </c>
      <c r="H61" s="73">
        <f t="shared" si="35"/>
      </c>
    </row>
    <row r="62" spans="1:8" ht="13.5" hidden="1">
      <c r="A62" s="73">
        <f t="shared" si="28"/>
      </c>
      <c r="B62" s="73">
        <f t="shared" si="29"/>
      </c>
      <c r="C62" s="73">
        <f t="shared" si="30"/>
      </c>
      <c r="D62" s="73">
        <f t="shared" si="31"/>
      </c>
      <c r="E62" s="73">
        <f t="shared" si="32"/>
      </c>
      <c r="F62" s="73">
        <f t="shared" si="33"/>
      </c>
      <c r="G62" s="73">
        <f t="shared" si="34"/>
      </c>
      <c r="H62" s="73">
        <f t="shared" si="35"/>
      </c>
    </row>
    <row r="63" spans="1:8" ht="13.5" hidden="1">
      <c r="A63" s="73">
        <f t="shared" si="28"/>
      </c>
      <c r="B63" s="73">
        <f t="shared" si="29"/>
      </c>
      <c r="C63" s="73">
        <f t="shared" si="30"/>
      </c>
      <c r="D63" s="73">
        <f t="shared" si="31"/>
      </c>
      <c r="E63" s="73">
        <f t="shared" si="32"/>
      </c>
      <c r="F63" s="73">
        <f t="shared" si="33"/>
      </c>
      <c r="G63" s="73">
        <f t="shared" si="34"/>
      </c>
      <c r="H63" s="73">
        <f t="shared" si="35"/>
      </c>
    </row>
    <row r="64" spans="1:8" ht="13.5" hidden="1">
      <c r="A64" s="73">
        <f t="shared" si="28"/>
      </c>
      <c r="B64" s="73">
        <f t="shared" si="29"/>
      </c>
      <c r="C64" s="73">
        <f t="shared" si="30"/>
      </c>
      <c r="D64" s="73">
        <f t="shared" si="31"/>
      </c>
      <c r="E64" s="73">
        <f t="shared" si="32"/>
      </c>
      <c r="F64" s="73">
        <f t="shared" si="33"/>
      </c>
      <c r="G64" s="73">
        <f t="shared" si="34"/>
      </c>
      <c r="H64" s="73">
        <f t="shared" si="35"/>
      </c>
    </row>
    <row r="65" spans="1:8" ht="13.5" hidden="1">
      <c r="A65" s="73">
        <f t="shared" si="28"/>
      </c>
      <c r="B65" s="73">
        <f t="shared" si="29"/>
      </c>
      <c r="C65" s="73">
        <f t="shared" si="30"/>
      </c>
      <c r="D65" s="73">
        <f t="shared" si="31"/>
      </c>
      <c r="E65" s="73">
        <f t="shared" si="32"/>
      </c>
      <c r="F65" s="73">
        <f t="shared" si="33"/>
      </c>
      <c r="G65" s="73">
        <f t="shared" si="34"/>
      </c>
      <c r="H65" s="73">
        <f t="shared" si="35"/>
      </c>
    </row>
    <row r="66" spans="1:8" ht="13.5" hidden="1">
      <c r="A66" s="73">
        <f t="shared" si="28"/>
      </c>
      <c r="B66" s="73">
        <f t="shared" si="29"/>
      </c>
      <c r="C66" s="73">
        <f t="shared" si="30"/>
      </c>
      <c r="D66" s="73">
        <f t="shared" si="31"/>
      </c>
      <c r="E66" s="73">
        <f t="shared" si="32"/>
      </c>
      <c r="F66" s="73">
        <f t="shared" si="33"/>
      </c>
      <c r="G66" s="73">
        <f t="shared" si="34"/>
      </c>
      <c r="H66" s="73">
        <f t="shared" si="35"/>
      </c>
    </row>
    <row r="67" spans="1:8" ht="13.5" hidden="1">
      <c r="A67" s="73">
        <f t="shared" si="28"/>
      </c>
      <c r="B67" s="73">
        <f t="shared" si="29"/>
      </c>
      <c r="C67" s="73">
        <f t="shared" si="30"/>
      </c>
      <c r="D67" s="73">
        <f t="shared" si="31"/>
      </c>
      <c r="E67" s="73">
        <f t="shared" si="32"/>
      </c>
      <c r="F67" s="73">
        <f t="shared" si="33"/>
      </c>
      <c r="G67" s="73">
        <f t="shared" si="34"/>
      </c>
      <c r="H67" s="73">
        <f t="shared" si="35"/>
      </c>
    </row>
    <row r="68" spans="1:8" ht="13.5" hidden="1">
      <c r="A68" s="73">
        <f t="shared" si="28"/>
      </c>
      <c r="B68" s="73">
        <f t="shared" si="29"/>
      </c>
      <c r="C68" s="73">
        <f t="shared" si="30"/>
      </c>
      <c r="D68" s="73">
        <f t="shared" si="31"/>
      </c>
      <c r="E68" s="73">
        <f t="shared" si="32"/>
      </c>
      <c r="F68" s="73">
        <f t="shared" si="33"/>
      </c>
      <c r="G68" s="73">
        <f t="shared" si="34"/>
      </c>
      <c r="H68" s="73">
        <f t="shared" si="35"/>
      </c>
    </row>
    <row r="69" spans="1:8" ht="13.5" hidden="1">
      <c r="A69" s="73">
        <f t="shared" si="28"/>
      </c>
      <c r="B69" s="73">
        <f t="shared" si="29"/>
      </c>
      <c r="C69" s="73">
        <f t="shared" si="30"/>
      </c>
      <c r="D69" s="73">
        <f t="shared" si="31"/>
      </c>
      <c r="E69" s="73">
        <f t="shared" si="32"/>
      </c>
      <c r="F69" s="73">
        <f t="shared" si="33"/>
      </c>
      <c r="G69" s="73">
        <f t="shared" si="34"/>
      </c>
      <c r="H69" s="73">
        <f t="shared" si="35"/>
      </c>
    </row>
    <row r="70" spans="1:8" ht="13.5" hidden="1">
      <c r="A70" s="73">
        <f t="shared" si="28"/>
      </c>
      <c r="B70" s="73">
        <f t="shared" si="29"/>
      </c>
      <c r="C70" s="73">
        <f t="shared" si="30"/>
      </c>
      <c r="D70" s="73">
        <f t="shared" si="31"/>
      </c>
      <c r="E70" s="73">
        <f t="shared" si="32"/>
      </c>
      <c r="F70" s="73">
        <f t="shared" si="33"/>
      </c>
      <c r="G70" s="73">
        <f t="shared" si="34"/>
      </c>
      <c r="H70" s="73">
        <f t="shared" si="35"/>
      </c>
    </row>
    <row r="71" spans="1:8" ht="13.5" hidden="1">
      <c r="A71" s="73">
        <f t="shared" si="28"/>
      </c>
      <c r="B71" s="73">
        <f t="shared" si="29"/>
      </c>
      <c r="C71" s="73">
        <f t="shared" si="30"/>
      </c>
      <c r="D71" s="73">
        <f t="shared" si="31"/>
      </c>
      <c r="E71" s="73">
        <f t="shared" si="32"/>
      </c>
      <c r="F71" s="73">
        <f t="shared" si="33"/>
      </c>
      <c r="G71" s="73">
        <f t="shared" si="34"/>
      </c>
      <c r="H71" s="73">
        <f t="shared" si="35"/>
      </c>
    </row>
    <row r="72" spans="1:8" ht="13.5" hidden="1">
      <c r="A72" s="73">
        <f t="shared" si="28"/>
      </c>
      <c r="B72" s="73">
        <f t="shared" si="29"/>
      </c>
      <c r="C72" s="73">
        <f t="shared" si="30"/>
      </c>
      <c r="D72" s="73">
        <f t="shared" si="31"/>
      </c>
      <c r="E72" s="73">
        <f t="shared" si="32"/>
      </c>
      <c r="F72" s="73">
        <f t="shared" si="33"/>
      </c>
      <c r="G72" s="73">
        <f t="shared" si="34"/>
      </c>
      <c r="H72" s="73">
        <f t="shared" si="35"/>
      </c>
    </row>
    <row r="73" spans="1:8" ht="13.5" hidden="1">
      <c r="A73" s="73">
        <f t="shared" si="28"/>
      </c>
      <c r="B73" s="73">
        <f t="shared" si="29"/>
      </c>
      <c r="C73" s="73">
        <f t="shared" si="30"/>
      </c>
      <c r="D73" s="73">
        <f t="shared" si="31"/>
      </c>
      <c r="E73" s="73">
        <f t="shared" si="32"/>
      </c>
      <c r="F73" s="73">
        <f t="shared" si="33"/>
      </c>
      <c r="G73" s="73">
        <f t="shared" si="34"/>
      </c>
      <c r="H73" s="73">
        <f t="shared" si="35"/>
      </c>
    </row>
    <row r="74" spans="1:8" ht="13.5" hidden="1">
      <c r="A74" s="73">
        <f t="shared" si="28"/>
      </c>
      <c r="B74" s="73">
        <f t="shared" si="29"/>
      </c>
      <c r="C74" s="73">
        <f t="shared" si="30"/>
      </c>
      <c r="D74" s="73">
        <f t="shared" si="31"/>
      </c>
      <c r="E74" s="73">
        <f t="shared" si="32"/>
      </c>
      <c r="F74" s="73">
        <f t="shared" si="33"/>
      </c>
      <c r="G74" s="73">
        <f t="shared" si="34"/>
      </c>
      <c r="H74" s="73">
        <f t="shared" si="35"/>
      </c>
    </row>
    <row r="75" spans="1:8" ht="13.5" hidden="1">
      <c r="A75" s="73">
        <f t="shared" si="28"/>
      </c>
      <c r="B75" s="73">
        <f t="shared" si="29"/>
      </c>
      <c r="C75" s="73">
        <f t="shared" si="30"/>
      </c>
      <c r="D75" s="73">
        <f t="shared" si="31"/>
      </c>
      <c r="E75" s="73">
        <f t="shared" si="32"/>
      </c>
      <c r="F75" s="73">
        <f t="shared" si="33"/>
      </c>
      <c r="G75" s="73">
        <f t="shared" si="34"/>
      </c>
      <c r="H75" s="73">
        <f t="shared" si="35"/>
      </c>
    </row>
    <row r="76" spans="1:8" ht="13.5" hidden="1">
      <c r="A76" s="73">
        <f t="shared" si="28"/>
      </c>
      <c r="B76" s="73">
        <f t="shared" si="29"/>
      </c>
      <c r="C76" s="73">
        <f t="shared" si="30"/>
      </c>
      <c r="D76" s="73">
        <f t="shared" si="31"/>
      </c>
      <c r="E76" s="73">
        <f t="shared" si="32"/>
      </c>
      <c r="F76" s="73">
        <f t="shared" si="33"/>
      </c>
      <c r="G76" s="73">
        <f t="shared" si="34"/>
      </c>
      <c r="H76" s="73">
        <f t="shared" si="35"/>
      </c>
    </row>
    <row r="77" spans="1:8" ht="13.5" hidden="1">
      <c r="A77" s="73">
        <f t="shared" si="28"/>
      </c>
      <c r="B77" s="73">
        <f t="shared" si="29"/>
      </c>
      <c r="C77" s="73">
        <f t="shared" si="30"/>
      </c>
      <c r="D77" s="73">
        <f t="shared" si="31"/>
      </c>
      <c r="E77" s="73">
        <f t="shared" si="32"/>
      </c>
      <c r="F77" s="73">
        <f t="shared" si="33"/>
      </c>
      <c r="G77" s="73">
        <f t="shared" si="34"/>
      </c>
      <c r="H77" s="73">
        <f t="shared" si="35"/>
      </c>
    </row>
    <row r="78" spans="1:8" ht="13.5" hidden="1">
      <c r="A78" s="73">
        <f t="shared" si="28"/>
      </c>
      <c r="B78" s="73">
        <f t="shared" si="29"/>
      </c>
      <c r="C78" s="73">
        <f t="shared" si="30"/>
      </c>
      <c r="D78" s="73">
        <f t="shared" si="31"/>
      </c>
      <c r="E78" s="73">
        <f t="shared" si="32"/>
      </c>
      <c r="F78" s="73">
        <f t="shared" si="33"/>
      </c>
      <c r="G78" s="73">
        <f t="shared" si="34"/>
      </c>
      <c r="H78" s="73">
        <f t="shared" si="35"/>
      </c>
    </row>
    <row r="79" spans="1:8" ht="13.5" hidden="1">
      <c r="A79" s="73">
        <f t="shared" si="28"/>
      </c>
      <c r="B79" s="73">
        <f t="shared" si="29"/>
      </c>
      <c r="C79" s="73">
        <f t="shared" si="30"/>
      </c>
      <c r="D79" s="73">
        <f t="shared" si="31"/>
      </c>
      <c r="E79" s="73">
        <f t="shared" si="32"/>
      </c>
      <c r="F79" s="73">
        <f t="shared" si="33"/>
      </c>
      <c r="G79" s="73">
        <f t="shared" si="34"/>
      </c>
      <c r="H79" s="73">
        <f t="shared" si="35"/>
      </c>
    </row>
    <row r="80" spans="1:8" ht="13.5" hidden="1">
      <c r="A80" s="73">
        <f t="shared" si="28"/>
      </c>
      <c r="B80" s="73">
        <f t="shared" si="29"/>
      </c>
      <c r="C80" s="73">
        <f t="shared" si="30"/>
      </c>
      <c r="D80" s="73">
        <f t="shared" si="31"/>
      </c>
      <c r="E80" s="73">
        <f t="shared" si="32"/>
      </c>
      <c r="F80" s="73">
        <f t="shared" si="33"/>
      </c>
      <c r="G80" s="73">
        <f t="shared" si="34"/>
      </c>
      <c r="H80" s="73">
        <f t="shared" si="35"/>
      </c>
    </row>
    <row r="81" spans="1:8" ht="13.5" hidden="1">
      <c r="A81" s="73">
        <f t="shared" si="28"/>
      </c>
      <c r="B81" s="73">
        <f t="shared" si="29"/>
      </c>
      <c r="C81" s="73">
        <f t="shared" si="30"/>
      </c>
      <c r="D81" s="73">
        <f t="shared" si="31"/>
      </c>
      <c r="E81" s="73">
        <f t="shared" si="32"/>
      </c>
      <c r="F81" s="73">
        <f t="shared" si="33"/>
      </c>
      <c r="G81" s="73">
        <f t="shared" si="34"/>
      </c>
      <c r="H81" s="73">
        <f t="shared" si="35"/>
      </c>
    </row>
    <row r="82" spans="1:8" ht="13.5" hidden="1">
      <c r="A82" s="73">
        <f t="shared" si="28"/>
      </c>
      <c r="B82" s="73">
        <f t="shared" si="29"/>
      </c>
      <c r="C82" s="73">
        <f t="shared" si="30"/>
      </c>
      <c r="D82" s="73">
        <f t="shared" si="31"/>
      </c>
      <c r="E82" s="73">
        <f t="shared" si="32"/>
      </c>
      <c r="F82" s="73">
        <f t="shared" si="33"/>
      </c>
      <c r="G82" s="73">
        <f t="shared" si="34"/>
      </c>
      <c r="H82" s="73">
        <f t="shared" si="35"/>
      </c>
    </row>
    <row r="83" spans="1:8" ht="13.5" hidden="1">
      <c r="A83" s="73">
        <f aca="true" t="shared" si="36" ref="A83:H85">J41</f>
      </c>
      <c r="B83" s="73">
        <f t="shared" si="36"/>
      </c>
      <c r="C83" s="73">
        <f t="shared" si="36"/>
      </c>
      <c r="D83" s="73">
        <f t="shared" si="36"/>
      </c>
      <c r="E83" s="73">
        <f t="shared" si="36"/>
      </c>
      <c r="F83" s="73">
        <f t="shared" si="36"/>
      </c>
      <c r="G83" s="73">
        <f t="shared" si="36"/>
      </c>
      <c r="H83" s="73">
        <f t="shared" si="36"/>
      </c>
    </row>
    <row r="84" spans="1:8" ht="13.5" hidden="1">
      <c r="A84" s="73">
        <f t="shared" si="36"/>
      </c>
      <c r="B84" s="73">
        <f t="shared" si="36"/>
      </c>
      <c r="C84" s="73">
        <f t="shared" si="36"/>
      </c>
      <c r="D84" s="73">
        <f t="shared" si="36"/>
      </c>
      <c r="E84" s="73">
        <f t="shared" si="36"/>
      </c>
      <c r="F84" s="73">
        <f t="shared" si="36"/>
      </c>
      <c r="G84" s="73">
        <f t="shared" si="36"/>
      </c>
      <c r="H84" s="73">
        <f t="shared" si="36"/>
      </c>
    </row>
    <row r="85" spans="1:8" ht="13.5" hidden="1">
      <c r="A85" s="73">
        <f t="shared" si="36"/>
      </c>
      <c r="B85" s="73">
        <f t="shared" si="36"/>
      </c>
      <c r="C85" s="73">
        <f t="shared" si="36"/>
      </c>
      <c r="D85" s="73">
        <f t="shared" si="36"/>
      </c>
      <c r="E85" s="73">
        <f t="shared" si="36"/>
      </c>
      <c r="F85" s="73">
        <f t="shared" si="36"/>
      </c>
      <c r="G85" s="73">
        <f t="shared" si="36"/>
      </c>
      <c r="H85" s="73">
        <f t="shared" si="36"/>
      </c>
    </row>
    <row r="86" spans="1:8" ht="13.5" hidden="1">
      <c r="A86" s="73">
        <f aca="true" t="shared" si="37" ref="A86:A127">T2</f>
      </c>
      <c r="B86" s="73" t="e">
        <f>#REF!</f>
        <v>#REF!</v>
      </c>
      <c r="C86" s="73">
        <f aca="true" t="shared" si="38" ref="C86:C127">U2</f>
        <v>0</v>
      </c>
      <c r="D86" s="73">
        <f aca="true" t="shared" si="39" ref="D86:D127">V2</f>
        <v>0</v>
      </c>
      <c r="E86" s="73">
        <f aca="true" t="shared" si="40" ref="E86:E127">W2</f>
        <v>0</v>
      </c>
      <c r="F86" s="73">
        <f aca="true" t="shared" si="41" ref="F86:F127">X2</f>
        <v>0</v>
      </c>
      <c r="G86" s="73">
        <f aca="true" t="shared" si="42" ref="G86:G127">Y2</f>
        <v>0</v>
      </c>
      <c r="H86" s="73">
        <f aca="true" t="shared" si="43" ref="H86:H127">Z2</f>
        <v>0</v>
      </c>
    </row>
    <row r="87" spans="1:8" ht="13.5" hidden="1">
      <c r="A87" s="73">
        <f t="shared" si="37"/>
      </c>
      <c r="B87" s="73" t="e">
        <f>#REF!</f>
        <v>#REF!</v>
      </c>
      <c r="C87" s="73">
        <f t="shared" si="38"/>
        <v>0</v>
      </c>
      <c r="D87" s="73">
        <f t="shared" si="39"/>
        <v>0</v>
      </c>
      <c r="E87" s="73">
        <f t="shared" si="40"/>
        <v>0</v>
      </c>
      <c r="F87" s="73">
        <f t="shared" si="41"/>
        <v>0</v>
      </c>
      <c r="G87" s="73">
        <f t="shared" si="42"/>
        <v>0</v>
      </c>
      <c r="H87" s="73">
        <f t="shared" si="43"/>
        <v>0</v>
      </c>
    </row>
    <row r="88" spans="1:8" ht="13.5" hidden="1">
      <c r="A88" s="73">
        <f t="shared" si="37"/>
      </c>
      <c r="B88" s="73" t="e">
        <f>#REF!</f>
        <v>#REF!</v>
      </c>
      <c r="C88" s="73">
        <f t="shared" si="38"/>
        <v>0</v>
      </c>
      <c r="D88" s="73">
        <f t="shared" si="39"/>
        <v>0</v>
      </c>
      <c r="E88" s="73">
        <f t="shared" si="40"/>
        <v>0</v>
      </c>
      <c r="F88" s="73">
        <f t="shared" si="41"/>
        <v>0</v>
      </c>
      <c r="G88" s="73">
        <f t="shared" si="42"/>
        <v>0</v>
      </c>
      <c r="H88" s="73">
        <f t="shared" si="43"/>
        <v>0</v>
      </c>
    </row>
    <row r="89" spans="1:8" ht="13.5" hidden="1">
      <c r="A89" s="73">
        <f t="shared" si="37"/>
      </c>
      <c r="B89" s="73" t="e">
        <f>#REF!</f>
        <v>#REF!</v>
      </c>
      <c r="C89" s="73">
        <f t="shared" si="38"/>
        <v>0</v>
      </c>
      <c r="D89" s="73">
        <f t="shared" si="39"/>
        <v>0</v>
      </c>
      <c r="E89" s="73">
        <f t="shared" si="40"/>
        <v>0</v>
      </c>
      <c r="F89" s="73">
        <f t="shared" si="41"/>
        <v>0</v>
      </c>
      <c r="G89" s="73">
        <f t="shared" si="42"/>
        <v>0</v>
      </c>
      <c r="H89" s="73">
        <f t="shared" si="43"/>
        <v>0</v>
      </c>
    </row>
    <row r="90" spans="1:8" ht="13.5" hidden="1">
      <c r="A90" s="73">
        <f t="shared" si="37"/>
      </c>
      <c r="B90" s="73" t="e">
        <f>#REF!</f>
        <v>#REF!</v>
      </c>
      <c r="C90" s="73">
        <f t="shared" si="38"/>
        <v>0</v>
      </c>
      <c r="D90" s="73">
        <f t="shared" si="39"/>
        <v>0</v>
      </c>
      <c r="E90" s="73">
        <f t="shared" si="40"/>
        <v>0</v>
      </c>
      <c r="F90" s="73">
        <f t="shared" si="41"/>
        <v>0</v>
      </c>
      <c r="G90" s="73">
        <f t="shared" si="42"/>
        <v>0</v>
      </c>
      <c r="H90" s="73">
        <f t="shared" si="43"/>
        <v>0</v>
      </c>
    </row>
    <row r="91" spans="1:8" ht="13.5" hidden="1">
      <c r="A91" s="73">
        <f t="shared" si="37"/>
      </c>
      <c r="B91" s="73" t="e">
        <f>#REF!</f>
        <v>#REF!</v>
      </c>
      <c r="C91" s="73">
        <f t="shared" si="38"/>
        <v>0</v>
      </c>
      <c r="D91" s="73">
        <f t="shared" si="39"/>
        <v>0</v>
      </c>
      <c r="E91" s="73">
        <f t="shared" si="40"/>
        <v>0</v>
      </c>
      <c r="F91" s="73">
        <f t="shared" si="41"/>
        <v>0</v>
      </c>
      <c r="G91" s="73">
        <f t="shared" si="42"/>
        <v>0</v>
      </c>
      <c r="H91" s="73">
        <f t="shared" si="43"/>
        <v>0</v>
      </c>
    </row>
    <row r="92" spans="1:8" ht="13.5" hidden="1">
      <c r="A92" s="73">
        <f t="shared" si="37"/>
      </c>
      <c r="B92" s="73" t="e">
        <f>#REF!</f>
        <v>#REF!</v>
      </c>
      <c r="C92" s="73">
        <f t="shared" si="38"/>
        <v>0</v>
      </c>
      <c r="D92" s="73">
        <f t="shared" si="39"/>
        <v>0</v>
      </c>
      <c r="E92" s="73">
        <f t="shared" si="40"/>
        <v>0</v>
      </c>
      <c r="F92" s="73">
        <f t="shared" si="41"/>
        <v>0</v>
      </c>
      <c r="G92" s="73">
        <f t="shared" si="42"/>
        <v>0</v>
      </c>
      <c r="H92" s="73">
        <f t="shared" si="43"/>
        <v>0</v>
      </c>
    </row>
    <row r="93" spans="1:8" ht="13.5" hidden="1">
      <c r="A93" s="73">
        <f t="shared" si="37"/>
      </c>
      <c r="B93" s="73" t="e">
        <f>#REF!</f>
        <v>#REF!</v>
      </c>
      <c r="C93" s="73">
        <f t="shared" si="38"/>
        <v>0</v>
      </c>
      <c r="D93" s="73">
        <f t="shared" si="39"/>
        <v>0</v>
      </c>
      <c r="E93" s="73">
        <f t="shared" si="40"/>
        <v>0</v>
      </c>
      <c r="F93" s="73">
        <f t="shared" si="41"/>
        <v>0</v>
      </c>
      <c r="G93" s="73">
        <f t="shared" si="42"/>
        <v>0</v>
      </c>
      <c r="H93" s="73">
        <f t="shared" si="43"/>
        <v>0</v>
      </c>
    </row>
    <row r="94" spans="1:8" ht="13.5" hidden="1">
      <c r="A94" s="73">
        <f t="shared" si="37"/>
      </c>
      <c r="B94" s="73" t="e">
        <f>#REF!</f>
        <v>#REF!</v>
      </c>
      <c r="C94" s="73">
        <f t="shared" si="38"/>
        <v>0</v>
      </c>
      <c r="D94" s="73">
        <f t="shared" si="39"/>
        <v>0</v>
      </c>
      <c r="E94" s="73">
        <f t="shared" si="40"/>
        <v>0</v>
      </c>
      <c r="F94" s="73">
        <f t="shared" si="41"/>
        <v>0</v>
      </c>
      <c r="G94" s="73">
        <f t="shared" si="42"/>
        <v>0</v>
      </c>
      <c r="H94" s="73">
        <f t="shared" si="43"/>
        <v>0</v>
      </c>
    </row>
    <row r="95" spans="1:8" ht="13.5" hidden="1">
      <c r="A95" s="73">
        <f t="shared" si="37"/>
      </c>
      <c r="B95" s="73" t="e">
        <f>#REF!</f>
        <v>#REF!</v>
      </c>
      <c r="C95" s="73">
        <f t="shared" si="38"/>
        <v>0</v>
      </c>
      <c r="D95" s="73">
        <f t="shared" si="39"/>
        <v>0</v>
      </c>
      <c r="E95" s="73">
        <f t="shared" si="40"/>
        <v>0</v>
      </c>
      <c r="F95" s="73">
        <f t="shared" si="41"/>
        <v>0</v>
      </c>
      <c r="G95" s="73">
        <f t="shared" si="42"/>
        <v>0</v>
      </c>
      <c r="H95" s="73">
        <f t="shared" si="43"/>
        <v>0</v>
      </c>
    </row>
    <row r="96" spans="1:8" ht="13.5" hidden="1">
      <c r="A96" s="73">
        <f t="shared" si="37"/>
      </c>
      <c r="B96" s="73" t="e">
        <f>#REF!</f>
        <v>#REF!</v>
      </c>
      <c r="C96" s="73">
        <f t="shared" si="38"/>
        <v>0</v>
      </c>
      <c r="D96" s="73">
        <f t="shared" si="39"/>
        <v>0</v>
      </c>
      <c r="E96" s="73">
        <f t="shared" si="40"/>
        <v>0</v>
      </c>
      <c r="F96" s="73">
        <f t="shared" si="41"/>
        <v>0</v>
      </c>
      <c r="G96" s="73">
        <f t="shared" si="42"/>
        <v>0</v>
      </c>
      <c r="H96" s="73">
        <f t="shared" si="43"/>
        <v>0</v>
      </c>
    </row>
    <row r="97" spans="1:8" ht="13.5" hidden="1">
      <c r="A97" s="73">
        <f t="shared" si="37"/>
      </c>
      <c r="B97" s="73" t="e">
        <f>#REF!</f>
        <v>#REF!</v>
      </c>
      <c r="C97" s="73">
        <f t="shared" si="38"/>
        <v>0</v>
      </c>
      <c r="D97" s="73">
        <f t="shared" si="39"/>
        <v>0</v>
      </c>
      <c r="E97" s="73">
        <f t="shared" si="40"/>
        <v>0</v>
      </c>
      <c r="F97" s="73">
        <f t="shared" si="41"/>
        <v>0</v>
      </c>
      <c r="G97" s="73">
        <f t="shared" si="42"/>
        <v>0</v>
      </c>
      <c r="H97" s="73">
        <f t="shared" si="43"/>
        <v>0</v>
      </c>
    </row>
    <row r="98" spans="1:8" ht="13.5" hidden="1">
      <c r="A98" s="73">
        <f t="shared" si="37"/>
      </c>
      <c r="B98" s="73" t="e">
        <f>#REF!</f>
        <v>#REF!</v>
      </c>
      <c r="C98" s="73">
        <f t="shared" si="38"/>
        <v>0</v>
      </c>
      <c r="D98" s="73">
        <f t="shared" si="39"/>
        <v>0</v>
      </c>
      <c r="E98" s="73">
        <f t="shared" si="40"/>
        <v>0</v>
      </c>
      <c r="F98" s="73">
        <f t="shared" si="41"/>
        <v>0</v>
      </c>
      <c r="G98" s="73">
        <f t="shared" si="42"/>
        <v>0</v>
      </c>
      <c r="H98" s="73">
        <f t="shared" si="43"/>
        <v>0</v>
      </c>
    </row>
    <row r="99" spans="1:8" ht="13.5" hidden="1">
      <c r="A99" s="73">
        <f t="shared" si="37"/>
      </c>
      <c r="B99" s="73" t="e">
        <f>#REF!</f>
        <v>#REF!</v>
      </c>
      <c r="C99" s="73">
        <f t="shared" si="38"/>
        <v>0</v>
      </c>
      <c r="D99" s="73">
        <f t="shared" si="39"/>
        <v>0</v>
      </c>
      <c r="E99" s="73">
        <f t="shared" si="40"/>
        <v>0</v>
      </c>
      <c r="F99" s="73">
        <f t="shared" si="41"/>
        <v>0</v>
      </c>
      <c r="G99" s="73">
        <f t="shared" si="42"/>
        <v>0</v>
      </c>
      <c r="H99" s="73">
        <f t="shared" si="43"/>
        <v>0</v>
      </c>
    </row>
    <row r="100" spans="1:8" ht="13.5" hidden="1">
      <c r="A100" s="73">
        <f t="shared" si="37"/>
      </c>
      <c r="B100" s="73" t="e">
        <f>#REF!</f>
        <v>#REF!</v>
      </c>
      <c r="C100" s="73">
        <f t="shared" si="38"/>
        <v>0</v>
      </c>
      <c r="D100" s="73">
        <f t="shared" si="39"/>
        <v>0</v>
      </c>
      <c r="E100" s="73">
        <f t="shared" si="40"/>
        <v>0</v>
      </c>
      <c r="F100" s="73">
        <f t="shared" si="41"/>
        <v>0</v>
      </c>
      <c r="G100" s="73">
        <f t="shared" si="42"/>
        <v>0</v>
      </c>
      <c r="H100" s="73">
        <f t="shared" si="43"/>
        <v>0</v>
      </c>
    </row>
    <row r="101" spans="1:8" ht="13.5" hidden="1">
      <c r="A101" s="73">
        <f t="shared" si="37"/>
      </c>
      <c r="B101" s="73" t="e">
        <f>#REF!</f>
        <v>#REF!</v>
      </c>
      <c r="C101" s="73">
        <f t="shared" si="38"/>
        <v>0</v>
      </c>
      <c r="D101" s="73">
        <f t="shared" si="39"/>
        <v>0</v>
      </c>
      <c r="E101" s="73">
        <f t="shared" si="40"/>
        <v>0</v>
      </c>
      <c r="F101" s="73">
        <f t="shared" si="41"/>
        <v>0</v>
      </c>
      <c r="G101" s="73">
        <f t="shared" si="42"/>
        <v>0</v>
      </c>
      <c r="H101" s="73">
        <f t="shared" si="43"/>
        <v>0</v>
      </c>
    </row>
    <row r="102" spans="1:8" ht="13.5" hidden="1">
      <c r="A102" s="73">
        <f t="shared" si="37"/>
      </c>
      <c r="B102" s="73" t="e">
        <f>#REF!</f>
        <v>#REF!</v>
      </c>
      <c r="C102" s="73">
        <f t="shared" si="38"/>
        <v>0</v>
      </c>
      <c r="D102" s="73">
        <f t="shared" si="39"/>
        <v>0</v>
      </c>
      <c r="E102" s="73">
        <f t="shared" si="40"/>
        <v>0</v>
      </c>
      <c r="F102" s="73">
        <f t="shared" si="41"/>
        <v>0</v>
      </c>
      <c r="G102" s="73">
        <f t="shared" si="42"/>
        <v>0</v>
      </c>
      <c r="H102" s="73">
        <f t="shared" si="43"/>
        <v>0</v>
      </c>
    </row>
    <row r="103" spans="1:8" ht="13.5" hidden="1">
      <c r="A103" s="73">
        <f t="shared" si="37"/>
      </c>
      <c r="B103" s="73" t="e">
        <f>#REF!</f>
        <v>#REF!</v>
      </c>
      <c r="C103" s="73">
        <f t="shared" si="38"/>
        <v>0</v>
      </c>
      <c r="D103" s="73">
        <f t="shared" si="39"/>
        <v>0</v>
      </c>
      <c r="E103" s="73">
        <f t="shared" si="40"/>
        <v>0</v>
      </c>
      <c r="F103" s="73">
        <f t="shared" si="41"/>
        <v>0</v>
      </c>
      <c r="G103" s="73">
        <f t="shared" si="42"/>
        <v>0</v>
      </c>
      <c r="H103" s="73">
        <f t="shared" si="43"/>
        <v>0</v>
      </c>
    </row>
    <row r="104" spans="1:8" ht="13.5" hidden="1">
      <c r="A104" s="73">
        <f t="shared" si="37"/>
      </c>
      <c r="B104" s="73" t="e">
        <f>#REF!</f>
        <v>#REF!</v>
      </c>
      <c r="C104" s="73">
        <f t="shared" si="38"/>
        <v>0</v>
      </c>
      <c r="D104" s="73">
        <f t="shared" si="39"/>
        <v>0</v>
      </c>
      <c r="E104" s="73">
        <f t="shared" si="40"/>
        <v>0</v>
      </c>
      <c r="F104" s="73">
        <f t="shared" si="41"/>
        <v>0</v>
      </c>
      <c r="G104" s="73">
        <f t="shared" si="42"/>
        <v>0</v>
      </c>
      <c r="H104" s="73">
        <f t="shared" si="43"/>
        <v>0</v>
      </c>
    </row>
    <row r="105" spans="1:8" ht="13.5" hidden="1">
      <c r="A105" s="73">
        <f t="shared" si="37"/>
      </c>
      <c r="B105" s="73" t="e">
        <f>#REF!</f>
        <v>#REF!</v>
      </c>
      <c r="C105" s="73">
        <f t="shared" si="38"/>
        <v>0</v>
      </c>
      <c r="D105" s="73">
        <f t="shared" si="39"/>
        <v>0</v>
      </c>
      <c r="E105" s="73">
        <f t="shared" si="40"/>
        <v>0</v>
      </c>
      <c r="F105" s="73">
        <f t="shared" si="41"/>
        <v>0</v>
      </c>
      <c r="G105" s="73">
        <f t="shared" si="42"/>
        <v>0</v>
      </c>
      <c r="H105" s="73">
        <f t="shared" si="43"/>
        <v>0</v>
      </c>
    </row>
    <row r="106" spans="1:8" ht="13.5" hidden="1">
      <c r="A106" s="73">
        <f t="shared" si="37"/>
      </c>
      <c r="B106" s="73" t="e">
        <f>#REF!</f>
        <v>#REF!</v>
      </c>
      <c r="C106" s="73">
        <f t="shared" si="38"/>
        <v>0</v>
      </c>
      <c r="D106" s="73">
        <f t="shared" si="39"/>
        <v>0</v>
      </c>
      <c r="E106" s="73">
        <f t="shared" si="40"/>
        <v>0</v>
      </c>
      <c r="F106" s="73">
        <f t="shared" si="41"/>
        <v>0</v>
      </c>
      <c r="G106" s="73">
        <f t="shared" si="42"/>
        <v>0</v>
      </c>
      <c r="H106" s="73">
        <f t="shared" si="43"/>
        <v>0</v>
      </c>
    </row>
    <row r="107" spans="1:8" ht="13.5" hidden="1">
      <c r="A107" s="73">
        <f t="shared" si="37"/>
      </c>
      <c r="B107" s="73" t="e">
        <f>#REF!</f>
        <v>#REF!</v>
      </c>
      <c r="C107" s="73">
        <f t="shared" si="38"/>
        <v>0</v>
      </c>
      <c r="D107" s="73">
        <f t="shared" si="39"/>
        <v>0</v>
      </c>
      <c r="E107" s="73">
        <f t="shared" si="40"/>
        <v>0</v>
      </c>
      <c r="F107" s="73">
        <f t="shared" si="41"/>
        <v>0</v>
      </c>
      <c r="G107" s="73">
        <f t="shared" si="42"/>
        <v>0</v>
      </c>
      <c r="H107" s="73">
        <f t="shared" si="43"/>
        <v>0</v>
      </c>
    </row>
    <row r="108" spans="1:8" ht="13.5" hidden="1">
      <c r="A108" s="73">
        <f t="shared" si="37"/>
      </c>
      <c r="B108" s="73" t="e">
        <f>#REF!</f>
        <v>#REF!</v>
      </c>
      <c r="C108" s="73">
        <f t="shared" si="38"/>
        <v>0</v>
      </c>
      <c r="D108" s="73">
        <f t="shared" si="39"/>
        <v>0</v>
      </c>
      <c r="E108" s="73">
        <f t="shared" si="40"/>
        <v>0</v>
      </c>
      <c r="F108" s="73">
        <f t="shared" si="41"/>
        <v>0</v>
      </c>
      <c r="G108" s="73">
        <f t="shared" si="42"/>
        <v>0</v>
      </c>
      <c r="H108" s="73">
        <f t="shared" si="43"/>
        <v>0</v>
      </c>
    </row>
    <row r="109" spans="1:8" ht="13.5" hidden="1">
      <c r="A109" s="73">
        <f t="shared" si="37"/>
      </c>
      <c r="B109" s="73" t="e">
        <f>#REF!</f>
        <v>#REF!</v>
      </c>
      <c r="C109" s="73">
        <f t="shared" si="38"/>
        <v>0</v>
      </c>
      <c r="D109" s="73">
        <f t="shared" si="39"/>
        <v>0</v>
      </c>
      <c r="E109" s="73">
        <f t="shared" si="40"/>
        <v>0</v>
      </c>
      <c r="F109" s="73">
        <f t="shared" si="41"/>
        <v>0</v>
      </c>
      <c r="G109" s="73">
        <f t="shared" si="42"/>
        <v>0</v>
      </c>
      <c r="H109" s="73">
        <f t="shared" si="43"/>
        <v>0</v>
      </c>
    </row>
    <row r="110" spans="1:8" ht="13.5" hidden="1">
      <c r="A110" s="73">
        <f t="shared" si="37"/>
      </c>
      <c r="B110" s="73" t="e">
        <f>#REF!</f>
        <v>#REF!</v>
      </c>
      <c r="C110" s="73">
        <f t="shared" si="38"/>
        <v>0</v>
      </c>
      <c r="D110" s="73">
        <f t="shared" si="39"/>
        <v>0</v>
      </c>
      <c r="E110" s="73">
        <f t="shared" si="40"/>
        <v>0</v>
      </c>
      <c r="F110" s="73">
        <f t="shared" si="41"/>
        <v>0</v>
      </c>
      <c r="G110" s="73">
        <f t="shared" si="42"/>
        <v>0</v>
      </c>
      <c r="H110" s="73">
        <f t="shared" si="43"/>
        <v>0</v>
      </c>
    </row>
    <row r="111" spans="1:8" ht="13.5" hidden="1">
      <c r="A111" s="73">
        <f t="shared" si="37"/>
      </c>
      <c r="B111" s="73" t="e">
        <f>#REF!</f>
        <v>#REF!</v>
      </c>
      <c r="C111" s="73">
        <f t="shared" si="38"/>
        <v>0</v>
      </c>
      <c r="D111" s="73">
        <f t="shared" si="39"/>
        <v>0</v>
      </c>
      <c r="E111" s="73">
        <f t="shared" si="40"/>
        <v>0</v>
      </c>
      <c r="F111" s="73">
        <f t="shared" si="41"/>
        <v>0</v>
      </c>
      <c r="G111" s="73">
        <f t="shared" si="42"/>
        <v>0</v>
      </c>
      <c r="H111" s="73">
        <f t="shared" si="43"/>
        <v>0</v>
      </c>
    </row>
    <row r="112" spans="1:8" ht="13.5" hidden="1">
      <c r="A112" s="73">
        <f t="shared" si="37"/>
      </c>
      <c r="B112" s="73" t="e">
        <f>#REF!</f>
        <v>#REF!</v>
      </c>
      <c r="C112" s="73">
        <f t="shared" si="38"/>
        <v>0</v>
      </c>
      <c r="D112" s="73">
        <f t="shared" si="39"/>
        <v>0</v>
      </c>
      <c r="E112" s="73">
        <f t="shared" si="40"/>
        <v>0</v>
      </c>
      <c r="F112" s="73">
        <f t="shared" si="41"/>
        <v>0</v>
      </c>
      <c r="G112" s="73">
        <f t="shared" si="42"/>
        <v>0</v>
      </c>
      <c r="H112" s="73">
        <f t="shared" si="43"/>
        <v>0</v>
      </c>
    </row>
    <row r="113" spans="1:8" ht="13.5" hidden="1">
      <c r="A113" s="73">
        <f t="shared" si="37"/>
      </c>
      <c r="B113" s="73" t="e">
        <f>#REF!</f>
        <v>#REF!</v>
      </c>
      <c r="C113" s="73">
        <f t="shared" si="38"/>
        <v>0</v>
      </c>
      <c r="D113" s="73">
        <f t="shared" si="39"/>
        <v>0</v>
      </c>
      <c r="E113" s="73">
        <f t="shared" si="40"/>
        <v>0</v>
      </c>
      <c r="F113" s="73">
        <f t="shared" si="41"/>
        <v>0</v>
      </c>
      <c r="G113" s="73">
        <f t="shared" si="42"/>
        <v>0</v>
      </c>
      <c r="H113" s="73">
        <f t="shared" si="43"/>
        <v>0</v>
      </c>
    </row>
    <row r="114" spans="1:8" ht="13.5" hidden="1">
      <c r="A114" s="73">
        <f t="shared" si="37"/>
      </c>
      <c r="B114" s="73" t="e">
        <f>#REF!</f>
        <v>#REF!</v>
      </c>
      <c r="C114" s="73">
        <f t="shared" si="38"/>
        <v>0</v>
      </c>
      <c r="D114" s="73">
        <f t="shared" si="39"/>
        <v>0</v>
      </c>
      <c r="E114" s="73">
        <f t="shared" si="40"/>
        <v>0</v>
      </c>
      <c r="F114" s="73">
        <f t="shared" si="41"/>
        <v>0</v>
      </c>
      <c r="G114" s="73">
        <f t="shared" si="42"/>
        <v>0</v>
      </c>
      <c r="H114" s="73">
        <f t="shared" si="43"/>
        <v>0</v>
      </c>
    </row>
    <row r="115" spans="1:8" ht="13.5" hidden="1">
      <c r="A115" s="73">
        <f t="shared" si="37"/>
      </c>
      <c r="B115" s="73" t="e">
        <f>#REF!</f>
        <v>#REF!</v>
      </c>
      <c r="C115" s="73">
        <f t="shared" si="38"/>
        <v>0</v>
      </c>
      <c r="D115" s="73">
        <f t="shared" si="39"/>
        <v>0</v>
      </c>
      <c r="E115" s="73">
        <f t="shared" si="40"/>
        <v>0</v>
      </c>
      <c r="F115" s="73">
        <f t="shared" si="41"/>
        <v>0</v>
      </c>
      <c r="G115" s="73">
        <f t="shared" si="42"/>
        <v>0</v>
      </c>
      <c r="H115" s="73">
        <f t="shared" si="43"/>
        <v>0</v>
      </c>
    </row>
    <row r="116" spans="1:8" ht="13.5" hidden="1">
      <c r="A116" s="73">
        <f t="shared" si="37"/>
      </c>
      <c r="B116" s="73" t="e">
        <f>#REF!</f>
        <v>#REF!</v>
      </c>
      <c r="C116" s="73">
        <f t="shared" si="38"/>
        <v>0</v>
      </c>
      <c r="D116" s="73">
        <f t="shared" si="39"/>
        <v>0</v>
      </c>
      <c r="E116" s="73">
        <f t="shared" si="40"/>
        <v>0</v>
      </c>
      <c r="F116" s="73">
        <f t="shared" si="41"/>
        <v>0</v>
      </c>
      <c r="G116" s="73">
        <f t="shared" si="42"/>
        <v>0</v>
      </c>
      <c r="H116" s="73">
        <f t="shared" si="43"/>
        <v>0</v>
      </c>
    </row>
    <row r="117" spans="1:8" ht="13.5" hidden="1">
      <c r="A117" s="73">
        <f t="shared" si="37"/>
      </c>
      <c r="B117" s="73" t="e">
        <f>#REF!</f>
        <v>#REF!</v>
      </c>
      <c r="C117" s="73">
        <f t="shared" si="38"/>
        <v>0</v>
      </c>
      <c r="D117" s="73">
        <f t="shared" si="39"/>
        <v>0</v>
      </c>
      <c r="E117" s="73">
        <f t="shared" si="40"/>
        <v>0</v>
      </c>
      <c r="F117" s="73">
        <f t="shared" si="41"/>
        <v>0</v>
      </c>
      <c r="G117" s="73">
        <f t="shared" si="42"/>
        <v>0</v>
      </c>
      <c r="H117" s="73">
        <f t="shared" si="43"/>
        <v>0</v>
      </c>
    </row>
    <row r="118" spans="1:8" ht="13.5" hidden="1">
      <c r="A118" s="73">
        <f t="shared" si="37"/>
      </c>
      <c r="B118" s="73" t="e">
        <f>#REF!</f>
        <v>#REF!</v>
      </c>
      <c r="C118" s="73">
        <f t="shared" si="38"/>
        <v>0</v>
      </c>
      <c r="D118" s="73">
        <f t="shared" si="39"/>
        <v>0</v>
      </c>
      <c r="E118" s="73">
        <f t="shared" si="40"/>
        <v>0</v>
      </c>
      <c r="F118" s="73">
        <f t="shared" si="41"/>
        <v>0</v>
      </c>
      <c r="G118" s="73">
        <f t="shared" si="42"/>
        <v>0</v>
      </c>
      <c r="H118" s="73">
        <f t="shared" si="43"/>
        <v>0</v>
      </c>
    </row>
    <row r="119" spans="1:8" ht="13.5" hidden="1">
      <c r="A119" s="73">
        <f t="shared" si="37"/>
      </c>
      <c r="B119" s="73" t="e">
        <f>#REF!</f>
        <v>#REF!</v>
      </c>
      <c r="C119" s="73">
        <f t="shared" si="38"/>
        <v>0</v>
      </c>
      <c r="D119" s="73">
        <f t="shared" si="39"/>
        <v>0</v>
      </c>
      <c r="E119" s="73">
        <f t="shared" si="40"/>
        <v>0</v>
      </c>
      <c r="F119" s="73">
        <f t="shared" si="41"/>
        <v>0</v>
      </c>
      <c r="G119" s="73">
        <f t="shared" si="42"/>
        <v>0</v>
      </c>
      <c r="H119" s="73">
        <f t="shared" si="43"/>
        <v>0</v>
      </c>
    </row>
    <row r="120" spans="1:8" ht="13.5" hidden="1">
      <c r="A120" s="73">
        <f t="shared" si="37"/>
      </c>
      <c r="B120" s="73" t="e">
        <f>#REF!</f>
        <v>#REF!</v>
      </c>
      <c r="C120" s="73">
        <f t="shared" si="38"/>
        <v>0</v>
      </c>
      <c r="D120" s="73">
        <f t="shared" si="39"/>
        <v>0</v>
      </c>
      <c r="E120" s="73">
        <f t="shared" si="40"/>
        <v>0</v>
      </c>
      <c r="F120" s="73">
        <f t="shared" si="41"/>
        <v>0</v>
      </c>
      <c r="G120" s="73">
        <f t="shared" si="42"/>
        <v>0</v>
      </c>
      <c r="H120" s="73">
        <f t="shared" si="43"/>
        <v>0</v>
      </c>
    </row>
    <row r="121" spans="1:8" ht="13.5" hidden="1">
      <c r="A121" s="73">
        <f t="shared" si="37"/>
      </c>
      <c r="B121" s="73" t="e">
        <f>#REF!</f>
        <v>#REF!</v>
      </c>
      <c r="C121" s="73">
        <f t="shared" si="38"/>
        <v>0</v>
      </c>
      <c r="D121" s="73">
        <f t="shared" si="39"/>
        <v>0</v>
      </c>
      <c r="E121" s="73">
        <f t="shared" si="40"/>
        <v>0</v>
      </c>
      <c r="F121" s="73">
        <f t="shared" si="41"/>
        <v>0</v>
      </c>
      <c r="G121" s="73">
        <f t="shared" si="42"/>
        <v>0</v>
      </c>
      <c r="H121" s="73">
        <f t="shared" si="43"/>
        <v>0</v>
      </c>
    </row>
    <row r="122" spans="1:8" ht="13.5" hidden="1">
      <c r="A122" s="73">
        <f t="shared" si="37"/>
      </c>
      <c r="B122" s="73" t="e">
        <f>#REF!</f>
        <v>#REF!</v>
      </c>
      <c r="C122" s="73">
        <f t="shared" si="38"/>
        <v>0</v>
      </c>
      <c r="D122" s="73">
        <f t="shared" si="39"/>
        <v>0</v>
      </c>
      <c r="E122" s="73">
        <f t="shared" si="40"/>
        <v>0</v>
      </c>
      <c r="F122" s="73">
        <f t="shared" si="41"/>
        <v>0</v>
      </c>
      <c r="G122" s="73">
        <f t="shared" si="42"/>
        <v>0</v>
      </c>
      <c r="H122" s="73">
        <f t="shared" si="43"/>
        <v>0</v>
      </c>
    </row>
    <row r="123" spans="1:8" ht="13.5" hidden="1">
      <c r="A123" s="73">
        <f t="shared" si="37"/>
      </c>
      <c r="B123" s="73" t="e">
        <f>#REF!</f>
        <v>#REF!</v>
      </c>
      <c r="C123" s="73">
        <f t="shared" si="38"/>
        <v>0</v>
      </c>
      <c r="D123" s="73">
        <f t="shared" si="39"/>
        <v>0</v>
      </c>
      <c r="E123" s="73">
        <f t="shared" si="40"/>
        <v>0</v>
      </c>
      <c r="F123" s="73">
        <f t="shared" si="41"/>
        <v>0</v>
      </c>
      <c r="G123" s="73">
        <f t="shared" si="42"/>
        <v>0</v>
      </c>
      <c r="H123" s="73">
        <f t="shared" si="43"/>
        <v>0</v>
      </c>
    </row>
    <row r="124" spans="1:8" ht="13.5" hidden="1">
      <c r="A124" s="73">
        <f t="shared" si="37"/>
      </c>
      <c r="B124" s="73" t="e">
        <f>#REF!</f>
        <v>#REF!</v>
      </c>
      <c r="C124" s="73">
        <f t="shared" si="38"/>
        <v>0</v>
      </c>
      <c r="D124" s="73">
        <f t="shared" si="39"/>
        <v>0</v>
      </c>
      <c r="E124" s="73">
        <f t="shared" si="40"/>
        <v>0</v>
      </c>
      <c r="F124" s="73">
        <f t="shared" si="41"/>
        <v>0</v>
      </c>
      <c r="G124" s="73">
        <f t="shared" si="42"/>
        <v>0</v>
      </c>
      <c r="H124" s="73">
        <f t="shared" si="43"/>
        <v>0</v>
      </c>
    </row>
    <row r="125" spans="1:8" ht="13.5" hidden="1">
      <c r="A125" s="73">
        <f t="shared" si="37"/>
      </c>
      <c r="B125" s="73" t="e">
        <f>#REF!</f>
        <v>#REF!</v>
      </c>
      <c r="C125" s="73">
        <f t="shared" si="38"/>
        <v>0</v>
      </c>
      <c r="D125" s="73">
        <f t="shared" si="39"/>
        <v>0</v>
      </c>
      <c r="E125" s="73">
        <f t="shared" si="40"/>
        <v>0</v>
      </c>
      <c r="F125" s="73">
        <f t="shared" si="41"/>
        <v>0</v>
      </c>
      <c r="G125" s="73">
        <f t="shared" si="42"/>
        <v>0</v>
      </c>
      <c r="H125" s="73">
        <f t="shared" si="43"/>
        <v>0</v>
      </c>
    </row>
    <row r="126" spans="1:8" ht="13.5" hidden="1">
      <c r="A126" s="73">
        <f t="shared" si="37"/>
      </c>
      <c r="B126" s="73" t="e">
        <f>#REF!</f>
        <v>#REF!</v>
      </c>
      <c r="C126" s="73">
        <f t="shared" si="38"/>
        <v>0</v>
      </c>
      <c r="D126" s="73">
        <f t="shared" si="39"/>
        <v>0</v>
      </c>
      <c r="E126" s="73">
        <f t="shared" si="40"/>
        <v>0</v>
      </c>
      <c r="F126" s="73">
        <f t="shared" si="41"/>
        <v>0</v>
      </c>
      <c r="G126" s="73">
        <f t="shared" si="42"/>
        <v>0</v>
      </c>
      <c r="H126" s="73">
        <f t="shared" si="43"/>
        <v>0</v>
      </c>
    </row>
    <row r="127" spans="1:8" ht="13.5" hidden="1">
      <c r="A127" s="73">
        <f t="shared" si="37"/>
      </c>
      <c r="B127" s="73" t="e">
        <f>#REF!</f>
        <v>#REF!</v>
      </c>
      <c r="C127" s="73">
        <f t="shared" si="38"/>
        <v>0</v>
      </c>
      <c r="D127" s="73">
        <f t="shared" si="39"/>
        <v>0</v>
      </c>
      <c r="E127" s="73">
        <f t="shared" si="40"/>
        <v>0</v>
      </c>
      <c r="F127" s="73">
        <f t="shared" si="41"/>
        <v>0</v>
      </c>
      <c r="G127" s="73">
        <f t="shared" si="42"/>
        <v>0</v>
      </c>
      <c r="H127" s="73">
        <f t="shared" si="43"/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河村祐二郎</dc:creator>
  <cp:keywords/>
  <dc:description/>
  <cp:lastModifiedBy>TOYONAKA</cp:lastModifiedBy>
  <cp:lastPrinted>2022-09-03T07:11:55Z</cp:lastPrinted>
  <dcterms:created xsi:type="dcterms:W3CDTF">2010-10-03T01:06:22Z</dcterms:created>
  <dcterms:modified xsi:type="dcterms:W3CDTF">2022-09-03T07:12:41Z</dcterms:modified>
  <cp:category/>
  <cp:version/>
  <cp:contentType/>
  <cp:contentStatus/>
</cp:coreProperties>
</file>