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860" activeTab="0"/>
  </bookViews>
  <sheets>
    <sheet name="入力シート" sheetId="1" r:id="rId1"/>
    <sheet name="団体一覧" sheetId="2" r:id="rId2"/>
    <sheet name="健康チェック" sheetId="3" r:id="rId3"/>
    <sheet name="顧問用" sheetId="4" r:id="rId4"/>
    <sheet name="処理用（このシートは触らないでください）" sheetId="5" r:id="rId5"/>
  </sheets>
  <definedNames>
    <definedName name="_xlnm.Print_Area" localSheetId="1">'団体一覧'!$A$1:$K$39</definedName>
  </definedNames>
  <calcPr fullCalcOnLoad="1"/>
</workbook>
</file>

<file path=xl/sharedStrings.xml><?xml version="1.0" encoding="utf-8"?>
<sst xmlns="http://schemas.openxmlformats.org/spreadsheetml/2006/main" count="146" uniqueCount="102">
  <si>
    <t>学校番号</t>
  </si>
  <si>
    <t>所属</t>
  </si>
  <si>
    <t>所属ﾖﾐ</t>
  </si>
  <si>
    <t>監督名</t>
  </si>
  <si>
    <t>性</t>
  </si>
  <si>
    <t>番号</t>
  </si>
  <si>
    <t>選手名ﾖﾐ</t>
  </si>
  <si>
    <t>学年</t>
  </si>
  <si>
    <t>上記の生徒を本校の選手と認め参加を申込みます。</t>
  </si>
  <si>
    <t>学校名</t>
  </si>
  <si>
    <t>校長名</t>
  </si>
  <si>
    <t>印</t>
  </si>
  <si>
    <t>競技役員名</t>
  </si>
  <si>
    <t>選手名</t>
  </si>
  <si>
    <t>監督名</t>
  </si>
  <si>
    <t>no</t>
  </si>
  <si>
    <t>sex</t>
  </si>
  <si>
    <t>ﾅﾝﾊﾞｰｶｰﾄﾞ</t>
  </si>
  <si>
    <t>学校</t>
  </si>
  <si>
    <t>学校ﾌﾘｶﾞﾅ</t>
  </si>
  <si>
    <t>名前</t>
  </si>
  <si>
    <t>名前ﾌﾘｶﾞﾅ</t>
  </si>
  <si>
    <t>中学校</t>
  </si>
  <si>
    <t>競技役員名</t>
  </si>
  <si>
    <t>　　　二重枠の中に入力してください。</t>
  </si>
  <si>
    <t>複数の先生のご協力をお願いします。</t>
  </si>
  <si>
    <t>例</t>
  </si>
  <si>
    <t>男子の部</t>
  </si>
  <si>
    <t>参加チーム数</t>
  </si>
  <si>
    <t>チーム</t>
  </si>
  <si>
    <t>女子の部</t>
  </si>
  <si>
    <t>【男子の部】</t>
  </si>
  <si>
    <t>【女子の部】</t>
  </si>
  <si>
    <t>豊中一→ﾄﾖﾅｶ1</t>
  </si>
  <si>
    <t>男子Ｂ</t>
  </si>
  <si>
    <t>女子Ｂ</t>
  </si>
  <si>
    <t xml:space="preserve">空白は 氏名間は半角2文字､ﾌﾘｶﾞﾅは半角1文字です </t>
  </si>
  <si>
    <t>　参加申し込み用紙　入力シート</t>
  </si>
  <si>
    <t>豊中　太郎</t>
  </si>
  <si>
    <t>ﾄﾖﾅｶ ﾀﾛｳ</t>
  </si>
  <si>
    <t>第４６回豊能地区中学校駅伝競走大会</t>
  </si>
  <si>
    <t>参加チーム数を入力してください</t>
  </si>
  <si>
    <t>監督の先生も役員名に入れてください。</t>
  </si>
  <si>
    <t>校名略</t>
  </si>
  <si>
    <t>　学校番号</t>
  </si>
  <si>
    <t>下記の生徒全員の健康状態に異常のないことを認めます。</t>
  </si>
  <si>
    <t>顧問名</t>
  </si>
  <si>
    <t>〇印</t>
  </si>
  <si>
    <t>男子</t>
  </si>
  <si>
    <t>学年</t>
  </si>
  <si>
    <t>後で</t>
  </si>
  <si>
    <t>女子</t>
  </si>
  <si>
    <t>（顧問用）</t>
  </si>
  <si>
    <r>
      <t>　　大会参加にあたっての健康チェック　</t>
    </r>
    <r>
      <rPr>
        <sz val="18"/>
        <color indexed="8"/>
        <rFont val="ＭＳ Ｐゴシック"/>
        <family val="0"/>
      </rPr>
      <t>[ 大会当日提出用 ]</t>
    </r>
  </si>
  <si>
    <t>大会名</t>
  </si>
  <si>
    <t>ふりがな</t>
  </si>
  <si>
    <t>性別</t>
  </si>
  <si>
    <t>本日の体温</t>
  </si>
  <si>
    <t>お名前</t>
  </si>
  <si>
    <t>℃</t>
  </si>
  <si>
    <t>住所</t>
  </si>
  <si>
    <t>連絡先（TEL)</t>
  </si>
  <si>
    <t>本日引率して頂いたお子様について、以下の項目についてご記入ください。</t>
  </si>
  <si>
    <t>学校名</t>
  </si>
  <si>
    <t>※現在このような社会状況ですので、お子様の競技が終了しましたら速やかなご帰宅にご協力ください。</t>
  </si>
  <si>
    <t>★</t>
  </si>
  <si>
    <t>本日も含め、過去１４日以内に以下の項目に当てはまることがありませんでしたか</t>
  </si>
  <si>
    <t>一つでもチェック欄に〇がある場合は、参加を見合わせてください。</t>
  </si>
  <si>
    <t>〇 ・×</t>
  </si>
  <si>
    <t>①</t>
  </si>
  <si>
    <t>平熱を超える発熱がありましたか（おおむね３７．５℃）　　・・・・・・・・・・・・・・・・・</t>
  </si>
  <si>
    <t>②</t>
  </si>
  <si>
    <t>咳（せき）、のどの痛みなどの風邪の症状がありましたか　　・・・・・・・・・・・・・・・</t>
  </si>
  <si>
    <t>③</t>
  </si>
  <si>
    <t>だるさ（けんたい感）、息苦しさ（呼吸困難）がありましたか　　・・・・・・・・・・・・・・</t>
  </si>
  <si>
    <t>④</t>
  </si>
  <si>
    <t>臭覚（におい）、味覚（あじ）に異常はありましたか　　・・・・・・・・・・・・・・・・・・・・</t>
  </si>
  <si>
    <t>⑤</t>
  </si>
  <si>
    <t>身体が重く感じる、疲れやすい等の症状はありましたか　　・・・・・・・・・・・・・・・</t>
  </si>
  <si>
    <t>⑥</t>
  </si>
  <si>
    <t>新型コロナウィルス感染症陽性とされた方との濃厚接触はありましたか　　・・・</t>
  </si>
  <si>
    <t>⑦</t>
  </si>
  <si>
    <t>⑧</t>
  </si>
  <si>
    <t>政府から入国制限、入国後の観察期間を必要とされている国、地域等への</t>
  </si>
  <si>
    <t>以下の点をしっかりお守りください。（□に確認の✓をご記入ください）</t>
  </si>
  <si>
    <t>□</t>
  </si>
  <si>
    <t>こまめな手洗い、アルコール等による手指消毒を実施すること。</t>
  </si>
  <si>
    <t>他の参加者、主催者スタッフ等との距離（できるだけ２ｍ以上）を確保すること。</t>
  </si>
  <si>
    <t>（障がい者の誘導や介助を行う場合を除く）</t>
  </si>
  <si>
    <t>試合中に大きな声で会話、応援等をしないこと。</t>
  </si>
  <si>
    <t>イベント前後のミーティングや懇親会等においても、三つの密を避けること。</t>
  </si>
  <si>
    <t>以上</t>
  </si>
  <si>
    <t>同居親族や身近な知人に感染が疑われる方はおられますか　　・・・・・・・・・・</t>
  </si>
  <si>
    <t>渡航または当該在住者との濃厚接触はありますか　　・・・・・・・・・・・・・・・・・・</t>
  </si>
  <si>
    <t>入場者</t>
  </si>
  <si>
    <t>マスクを持参し、参加受付時や着替え時等のスポーツを行っていない際や</t>
  </si>
  <si>
    <t>会話をする際にはマスクを着用すること。</t>
  </si>
  <si>
    <t>感染防止のために主催者が決めたその他の措置の遵守、主催者の指示</t>
  </si>
  <si>
    <t>に従うこと。</t>
  </si>
  <si>
    <t>校及び主催者に対して速やかに濃厚接触者の有無等について報告をすること。</t>
  </si>
  <si>
    <t>イベント終了後２週間以内に新型コロナウィルス感染症を発症した場合は、中学</t>
  </si>
  <si>
    <t>左記にご記入いただいた個人情報に関しては
大会終了後２週間が経過したのち、「感染」が
認められない場合は、主催者の方で責任をもって
廃棄させて頂きますので、ご協力をお願いします。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</si>
</sst>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82">
    <font>
      <sz val="11"/>
      <name val="ＭＳ Ｐゴシック"/>
      <family val="0"/>
    </font>
    <font>
      <sz val="6"/>
      <name val="ＭＳ Ｐゴシック"/>
      <family val="0"/>
    </font>
    <font>
      <sz val="12"/>
      <name val="ＭＳ Ｐゴシック"/>
      <family val="0"/>
    </font>
    <font>
      <b/>
      <sz val="12"/>
      <name val="ＭＳ Ｐゴシック"/>
      <family val="0"/>
    </font>
    <font>
      <sz val="10"/>
      <name val="ＭＳ Ｐゴシック"/>
      <family val="0"/>
    </font>
    <font>
      <sz val="11"/>
      <name val="HGS創英角ｺﾞｼｯｸUB"/>
      <family val="0"/>
    </font>
    <font>
      <sz val="11"/>
      <name val="ＭＳ ゴシック"/>
      <family val="0"/>
    </font>
    <font>
      <sz val="16"/>
      <name val="HGS創英角ｺﾞｼｯｸUB"/>
      <family val="0"/>
    </font>
    <font>
      <sz val="16"/>
      <name val="ＭＳ ゴシック"/>
      <family val="0"/>
    </font>
    <font>
      <sz val="12"/>
      <name val="ＭＳ ゴシック"/>
      <family val="0"/>
    </font>
    <font>
      <sz val="10"/>
      <name val="ＭＳ ゴシック"/>
      <family val="0"/>
    </font>
    <font>
      <b/>
      <sz val="12"/>
      <name val="ＭＳ ゴシック"/>
      <family val="0"/>
    </font>
    <font>
      <b/>
      <sz val="11"/>
      <name val="ＭＳ ゴシック"/>
      <family val="0"/>
    </font>
    <font>
      <sz val="9"/>
      <name val="ＭＳ ゴシック"/>
      <family val="0"/>
    </font>
    <font>
      <b/>
      <sz val="9"/>
      <name val="ＭＳ ゴシック"/>
      <family val="0"/>
    </font>
    <font>
      <b/>
      <sz val="10"/>
      <name val="ＭＳ ゴシック"/>
      <family val="0"/>
    </font>
    <font>
      <b/>
      <sz val="10"/>
      <name val="ＭＳ Ｐゴシック"/>
      <family val="0"/>
    </font>
    <font>
      <b/>
      <sz val="16"/>
      <name val="ＭＳ ゴシック"/>
      <family val="0"/>
    </font>
    <font>
      <sz val="20"/>
      <name val="ＭＳ Ｐゴシック"/>
      <family val="0"/>
    </font>
    <font>
      <sz val="14"/>
      <name val="ＭＳ Ｐゴシック"/>
      <family val="0"/>
    </font>
    <font>
      <sz val="18"/>
      <color indexed="8"/>
      <name val="ＭＳ Ｐゴシック"/>
      <family val="0"/>
    </font>
    <font>
      <sz val="11"/>
      <color indexed="8"/>
      <name val="ＭＳ Ｐゴシック"/>
      <family val="0"/>
    </font>
    <font>
      <sz val="11"/>
      <color indexed="9"/>
      <name val="ＭＳ Ｐゴシック"/>
      <family val="0"/>
    </font>
    <font>
      <sz val="18"/>
      <color indexed="54"/>
      <name val="ＭＳ Ｐゴシック"/>
      <family val="0"/>
    </font>
    <font>
      <b/>
      <sz val="11"/>
      <color indexed="9"/>
      <name val="ＭＳ Ｐゴシック"/>
      <family val="0"/>
    </font>
    <font>
      <sz val="11"/>
      <color indexed="60"/>
      <name val="ＭＳ Ｐゴシック"/>
      <family val="0"/>
    </font>
    <font>
      <u val="single"/>
      <sz val="6.6"/>
      <color indexed="3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6.6"/>
      <color indexed="25"/>
      <name val="ＭＳ Ｐゴシック"/>
      <family val="0"/>
    </font>
    <font>
      <sz val="11"/>
      <color indexed="17"/>
      <name val="ＭＳ Ｐゴシック"/>
      <family val="0"/>
    </font>
    <font>
      <sz val="10"/>
      <color indexed="10"/>
      <name val="ＭＳ ゴシック"/>
      <family val="0"/>
    </font>
    <font>
      <b/>
      <sz val="8"/>
      <color indexed="8"/>
      <name val="ＭＳ Ｐゴシック"/>
      <family val="0"/>
    </font>
    <font>
      <sz val="10"/>
      <color indexed="8"/>
      <name val="ＭＳ Ｐゴシック"/>
      <family val="0"/>
    </font>
    <font>
      <sz val="14"/>
      <color indexed="8"/>
      <name val="ＭＳ Ｐゴシック"/>
      <family val="0"/>
    </font>
    <font>
      <sz val="28"/>
      <color indexed="8"/>
      <name val="ＭＳ Ｐゴシック"/>
      <family val="0"/>
    </font>
    <font>
      <sz val="16"/>
      <color indexed="8"/>
      <name val="ＭＳ Ｐゴシック"/>
      <family val="0"/>
    </font>
    <font>
      <sz val="12"/>
      <color indexed="8"/>
      <name val="ＭＳ Ｐゴシック"/>
      <family val="0"/>
    </font>
    <font>
      <b/>
      <sz val="18"/>
      <color indexed="8"/>
      <name val="ＭＳ Ｐゴシック"/>
      <family val="0"/>
    </font>
    <font>
      <b/>
      <sz val="20"/>
      <color indexed="8"/>
      <name val="ＭＳ Ｐゴシック"/>
      <family val="0"/>
    </font>
    <font>
      <b/>
      <sz val="14"/>
      <color indexed="8"/>
      <name val="ＭＳ Ｐゴシック"/>
      <family val="0"/>
    </font>
    <font>
      <b/>
      <sz val="12"/>
      <color indexed="8"/>
      <name val="ＭＳ Ｐゴシック"/>
      <family val="0"/>
    </font>
    <font>
      <sz val="11"/>
      <color theme="1"/>
      <name val="Calibri"/>
      <family val="0"/>
    </font>
    <font>
      <sz val="11"/>
      <color theme="0"/>
      <name val="Calibri"/>
      <family val="0"/>
    </font>
    <font>
      <sz val="18"/>
      <color theme="3"/>
      <name val="Calibri Light"/>
      <family val="0"/>
    </font>
    <font>
      <b/>
      <sz val="11"/>
      <color theme="0"/>
      <name val="Calibri"/>
      <family val="0"/>
    </font>
    <font>
      <sz val="11"/>
      <color rgb="FF9C6500"/>
      <name val="Calibri"/>
      <family val="0"/>
    </font>
    <font>
      <u val="single"/>
      <sz val="6.6"/>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6.6"/>
      <color theme="11"/>
      <name val="ＭＳ Ｐゴシック"/>
      <family val="0"/>
    </font>
    <font>
      <sz val="11"/>
      <color rgb="FF006100"/>
      <name val="Calibri"/>
      <family val="0"/>
    </font>
    <font>
      <sz val="10"/>
      <color rgb="FFFF0000"/>
      <name val="ＭＳ ゴシック"/>
      <family val="0"/>
    </font>
    <font>
      <sz val="10"/>
      <color theme="1"/>
      <name val="Calibri"/>
      <family val="0"/>
    </font>
    <font>
      <sz val="14"/>
      <color theme="1"/>
      <name val="Calibri"/>
      <family val="0"/>
    </font>
    <font>
      <sz val="16"/>
      <color theme="1"/>
      <name val="Calibri"/>
      <family val="0"/>
    </font>
    <font>
      <sz val="28"/>
      <color theme="1"/>
      <name val="Calibri"/>
      <family val="0"/>
    </font>
    <font>
      <b/>
      <sz val="18"/>
      <color theme="1"/>
      <name val="Calibri"/>
      <family val="0"/>
    </font>
    <font>
      <b/>
      <sz val="20"/>
      <color theme="1"/>
      <name val="Calibri"/>
      <family val="0"/>
    </font>
    <font>
      <b/>
      <sz val="14"/>
      <color theme="1"/>
      <name val="Calibri"/>
      <family val="0"/>
    </font>
    <font>
      <sz val="12"/>
      <color theme="1"/>
      <name val="Calibri"/>
      <family val="0"/>
    </font>
    <font>
      <b/>
      <sz val="12"/>
      <color theme="1"/>
      <name val="Calibri"/>
      <family val="0"/>
    </font>
    <font>
      <b/>
      <sz val="8"/>
      <color theme="1"/>
      <name val="Calibri"/>
      <family val="0"/>
    </font>
    <font>
      <b/>
      <sz val="8"/>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double"/>
    </border>
    <border>
      <left>
        <color indexed="63"/>
      </left>
      <right>
        <color indexed="63"/>
      </right>
      <top style="medium"/>
      <bottom style="double"/>
    </border>
    <border>
      <left style="thin"/>
      <right>
        <color indexed="63"/>
      </right>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color indexed="63"/>
      </right>
      <top>
        <color indexed="63"/>
      </top>
      <bottom style="thin"/>
    </border>
    <border>
      <left style="thin"/>
      <right style="thin"/>
      <top style="double"/>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double"/>
    </border>
    <border>
      <left style="medium"/>
      <right>
        <color indexed="63"/>
      </right>
      <top>
        <color indexed="63"/>
      </top>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style="thin"/>
    </border>
    <border>
      <left style="double"/>
      <right style="double"/>
      <top style="double"/>
      <bottom style="double"/>
    </border>
    <border>
      <left style="double"/>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style="double"/>
      <right style="double"/>
      <top style="double"/>
      <bottom>
        <color indexed="63"/>
      </bottom>
    </border>
    <border>
      <left style="double"/>
      <right style="medium"/>
      <top style="double"/>
      <bottom style="double"/>
    </border>
    <border>
      <left style="double"/>
      <right style="double"/>
      <top style="double"/>
      <bottom style="medium"/>
    </border>
    <border>
      <left style="double"/>
      <right style="medium"/>
      <top style="double"/>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diagonalDown="1">
      <left style="thin"/>
      <right style="double"/>
      <top style="thin"/>
      <bottom style="double"/>
      <diagonal style="hair"/>
    </border>
    <border>
      <left style="double"/>
      <right/>
      <top style="thin"/>
      <bottom/>
    </border>
    <border>
      <left style="hair"/>
      <right/>
      <top style="thin"/>
      <bottom/>
    </border>
    <border>
      <left style="medium"/>
      <right style="medium"/>
      <top style="medium"/>
      <bottom/>
    </border>
    <border>
      <left/>
      <right style="thin"/>
      <top style="thin"/>
      <bottom/>
    </border>
    <border diagonalDown="1">
      <left style="thin"/>
      <right style="double"/>
      <top style="thin"/>
      <bottom style="double"/>
      <diagonal style="thin"/>
    </border>
    <border>
      <left style="thin"/>
      <right/>
      <top style="double"/>
      <bottom style="hair"/>
    </border>
    <border>
      <left style="double"/>
      <right/>
      <top style="double"/>
      <bottom style="hair"/>
    </border>
    <border>
      <left style="medium"/>
      <right style="medium"/>
      <top style="double"/>
      <bottom style="hair"/>
    </border>
    <border>
      <left/>
      <right style="thin"/>
      <top style="double"/>
      <bottom style="hair"/>
    </border>
    <border>
      <left style="thin"/>
      <right/>
      <top style="hair"/>
      <bottom style="hair"/>
    </border>
    <border>
      <left style="double"/>
      <right/>
      <top style="hair"/>
      <bottom style="hair"/>
    </border>
    <border>
      <left style="medium"/>
      <right style="medium"/>
      <top style="hair"/>
      <bottom style="hair"/>
    </border>
    <border>
      <left/>
      <right style="thin"/>
      <top style="hair"/>
      <bottom style="hair"/>
    </border>
    <border>
      <left style="thin"/>
      <right/>
      <top style="hair"/>
      <bottom style="thin"/>
    </border>
    <border>
      <left style="double"/>
      <right/>
      <top style="hair"/>
      <bottom style="thin"/>
    </border>
    <border>
      <left style="medium"/>
      <right style="medium"/>
      <top style="hair"/>
      <bottom style="thin"/>
    </border>
    <border>
      <left/>
      <right style="thin"/>
      <top style="hair"/>
      <bottom style="thin"/>
    </border>
    <border>
      <left style="thin"/>
      <right/>
      <top/>
      <bottom style="hair"/>
    </border>
    <border>
      <left style="double"/>
      <right/>
      <top/>
      <bottom style="hair"/>
    </border>
    <border>
      <left style="medium"/>
      <right style="medium"/>
      <top/>
      <bottom style="hair"/>
    </border>
    <border>
      <left/>
      <right style="thin"/>
      <top/>
      <bottom style="hair"/>
    </border>
    <border>
      <left style="thin"/>
      <right/>
      <top style="hair"/>
      <bottom/>
    </border>
    <border>
      <left style="medium"/>
      <right style="medium"/>
      <top style="hair"/>
      <bottom/>
    </border>
    <border>
      <left/>
      <right style="thin"/>
      <top style="hair"/>
      <bottom/>
    </border>
    <border>
      <left style="thin"/>
      <right/>
      <top style="thin"/>
      <bottom style="hair"/>
    </border>
    <border>
      <left style="medium"/>
      <right style="medium"/>
      <top style="thin"/>
      <bottom style="hair"/>
    </border>
    <border>
      <left/>
      <right style="thin"/>
      <top style="thin"/>
      <bottom style="hair"/>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medium"/>
      <top style="medium"/>
      <bottom style="thin"/>
    </border>
    <border>
      <left style="medium"/>
      <right style="thin"/>
      <top/>
      <bottom style="medium"/>
    </border>
    <border>
      <left/>
      <right style="thin"/>
      <top/>
      <bottom style="medium"/>
    </border>
    <border>
      <left style="medium"/>
      <right style="medium"/>
      <top/>
      <bottom style="medium"/>
    </border>
    <border>
      <left/>
      <right/>
      <top/>
      <bottom style="double"/>
    </border>
    <border>
      <left/>
      <right/>
      <top style="double"/>
      <bottom style="double"/>
    </border>
    <border>
      <left style="medium"/>
      <right/>
      <top style="medium"/>
      <bottom style="medium"/>
    </border>
    <border>
      <left style="thin"/>
      <right/>
      <top style="medium"/>
      <bottom style="medium"/>
    </border>
    <border>
      <left style="medium"/>
      <right style="medium"/>
      <top style="thin"/>
      <bottom style="thin"/>
    </border>
    <border>
      <left/>
      <right style="thin"/>
      <top style="thin"/>
      <bottom style="thin"/>
    </border>
    <border>
      <left style="hair"/>
      <right style="medium"/>
      <top style="double"/>
      <bottom style="hair"/>
    </border>
    <border>
      <left style="hair"/>
      <right style="medium"/>
      <top style="hair"/>
      <bottom style="hair"/>
    </border>
    <border>
      <left style="hair"/>
      <right style="medium"/>
      <top style="hair"/>
      <bottom style="thin"/>
    </border>
    <border>
      <left style="double"/>
      <right/>
      <top>
        <color indexed="63"/>
      </top>
      <bottom style="thin"/>
    </border>
    <border>
      <left style="hair"/>
      <right style="medium"/>
      <top>
        <color indexed="63"/>
      </top>
      <bottom style="thin"/>
    </border>
    <border>
      <left style="hair"/>
      <right style="medium"/>
      <top>
        <color indexed="63"/>
      </top>
      <bottom style="hair"/>
    </border>
    <border>
      <left/>
      <right style="medium"/>
      <top style="medium"/>
      <bottom style="medium"/>
    </border>
    <border>
      <left style="medium"/>
      <right style="medium"/>
      <top style="medium"/>
      <bottom style="medium"/>
    </border>
    <border>
      <left style="double"/>
      <right style="thin"/>
      <top style="double"/>
      <bottom style="double"/>
    </border>
    <border>
      <left style="thin"/>
      <right style="double"/>
      <top style="double"/>
      <bottom style="double"/>
    </border>
    <border>
      <left>
        <color indexed="63"/>
      </left>
      <right style="double"/>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double"/>
      <top style="medium"/>
      <bottom>
        <color indexed="63"/>
      </bottom>
    </border>
    <border>
      <left style="double"/>
      <right style="double"/>
      <top style="medium"/>
      <bottom>
        <color indexed="63"/>
      </bottom>
    </border>
    <border>
      <left style="medium"/>
      <right style="double"/>
      <top>
        <color indexed="63"/>
      </top>
      <bottom style="medium"/>
    </border>
    <border>
      <left style="double"/>
      <right style="double"/>
      <top>
        <color indexed="63"/>
      </top>
      <bottom style="medium"/>
    </border>
    <border>
      <left>
        <color indexed="63"/>
      </left>
      <right style="medium"/>
      <top style="medium"/>
      <bottom style="double"/>
    </border>
    <border>
      <left style="double"/>
      <right style="medium"/>
      <top style="medium"/>
      <bottom>
        <color indexed="63"/>
      </bottom>
    </border>
    <border>
      <left style="double"/>
      <right style="medium"/>
      <top>
        <color indexed="63"/>
      </top>
      <bottom style="medium"/>
    </border>
    <border>
      <left/>
      <right style="medium"/>
      <top/>
      <bottom/>
    </border>
    <border>
      <left/>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230">
    <xf numFmtId="0" fontId="0" fillId="0" borderId="0" xfId="0" applyAlignment="1">
      <alignment vertical="center"/>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horizontal="left" vertical="center" indent="2"/>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2"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2" fillId="0" borderId="0" xfId="0" applyFont="1" applyAlignment="1" applyProtection="1">
      <alignment vertical="center"/>
      <protection/>
    </xf>
    <xf numFmtId="0" fontId="10" fillId="0" borderId="0" xfId="0" applyFont="1" applyAlignment="1" applyProtection="1">
      <alignment vertical="center"/>
      <protection/>
    </xf>
    <xf numFmtId="0" fontId="11" fillId="0" borderId="10" xfId="0" applyFont="1" applyBorder="1" applyAlignment="1" applyProtection="1">
      <alignment horizontal="center" vertical="center"/>
      <protection locked="0"/>
    </xf>
    <xf numFmtId="0" fontId="11" fillId="0" borderId="0" xfId="0" applyFont="1" applyAlignment="1" applyProtection="1">
      <alignment vertical="center"/>
      <protection/>
    </xf>
    <xf numFmtId="0" fontId="9" fillId="0" borderId="0" xfId="0" applyFont="1" applyAlignment="1" applyProtection="1">
      <alignment horizontal="distributed" vertical="center"/>
      <protection/>
    </xf>
    <xf numFmtId="0" fontId="9" fillId="0" borderId="0" xfId="0" applyFont="1" applyAlignment="1" applyProtection="1">
      <alignment horizontal="center" vertical="center"/>
      <protection/>
    </xf>
    <xf numFmtId="0" fontId="2"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12" fillId="0" borderId="0" xfId="0" applyFont="1" applyBorder="1" applyAlignment="1" applyProtection="1">
      <alignment horizontal="center" vertical="center"/>
      <protection/>
    </xf>
    <xf numFmtId="0" fontId="6"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3" fillId="0" borderId="0" xfId="0" applyFont="1" applyAlignment="1" applyProtection="1">
      <alignment vertical="center"/>
      <protection/>
    </xf>
    <xf numFmtId="0" fontId="14" fillId="0" borderId="0" xfId="0" applyFont="1" applyBorder="1" applyAlignment="1" applyProtection="1">
      <alignment horizontal="center" vertical="center"/>
      <protection/>
    </xf>
    <xf numFmtId="0" fontId="13" fillId="0" borderId="0" xfId="0" applyFont="1" applyBorder="1" applyAlignment="1" applyProtection="1">
      <alignment vertical="center"/>
      <protection locked="0"/>
    </xf>
    <xf numFmtId="0" fontId="13" fillId="0" borderId="0" xfId="0" applyFont="1" applyAlignment="1" applyProtection="1">
      <alignment horizontal="left" vertical="center"/>
      <protection/>
    </xf>
    <xf numFmtId="0" fontId="15" fillId="2" borderId="11" xfId="0" applyFont="1" applyFill="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2" borderId="16" xfId="0" applyFont="1" applyFill="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0" fillId="0" borderId="17" xfId="0" applyFont="1" applyFill="1" applyBorder="1" applyAlignment="1" applyProtection="1">
      <alignment vertical="center"/>
      <protection locked="0"/>
    </xf>
    <xf numFmtId="0" fontId="10" fillId="0" borderId="18" xfId="0" applyFont="1" applyBorder="1" applyAlignment="1" applyProtection="1">
      <alignment vertical="center"/>
      <protection locked="0"/>
    </xf>
    <xf numFmtId="0" fontId="15" fillId="2" borderId="19" xfId="0" applyFont="1" applyFill="1" applyBorder="1" applyAlignment="1" applyProtection="1">
      <alignment horizontal="center" vertical="center"/>
      <protection/>
    </xf>
    <xf numFmtId="0" fontId="10" fillId="0" borderId="17" xfId="0" applyFont="1" applyBorder="1" applyAlignment="1" applyProtection="1">
      <alignment vertical="center"/>
      <protection locked="0"/>
    </xf>
    <xf numFmtId="0" fontId="10" fillId="0" borderId="20" xfId="0" applyFont="1" applyBorder="1" applyAlignment="1" applyProtection="1">
      <alignment vertical="center"/>
      <protection locked="0"/>
    </xf>
    <xf numFmtId="0" fontId="15" fillId="0" borderId="21"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3" borderId="11" xfId="0" applyFont="1" applyFill="1" applyBorder="1" applyAlignment="1" applyProtection="1">
      <alignment horizontal="center" vertical="center"/>
      <protection/>
    </xf>
    <xf numFmtId="0" fontId="16" fillId="0" borderId="15" xfId="0" applyFont="1" applyBorder="1" applyAlignment="1" applyProtection="1">
      <alignment horizontal="center" vertical="center"/>
      <protection/>
    </xf>
    <xf numFmtId="0" fontId="15" fillId="3" borderId="16" xfId="0" applyFont="1" applyFill="1" applyBorder="1" applyAlignment="1" applyProtection="1">
      <alignment horizontal="center" vertical="center"/>
      <protection/>
    </xf>
    <xf numFmtId="0" fontId="15" fillId="3" borderId="19" xfId="0" applyFont="1" applyFill="1" applyBorder="1" applyAlignment="1" applyProtection="1">
      <alignment horizontal="center" vertical="center"/>
      <protection/>
    </xf>
    <xf numFmtId="0" fontId="17" fillId="0" borderId="0" xfId="0" applyFont="1" applyBorder="1" applyAlignment="1" applyProtection="1">
      <alignment horizontal="left"/>
      <protection/>
    </xf>
    <xf numFmtId="0" fontId="16" fillId="0" borderId="22" xfId="0" applyFont="1" applyBorder="1" applyAlignment="1" applyProtection="1">
      <alignment horizontal="center" vertical="center"/>
      <protection/>
    </xf>
    <xf numFmtId="0" fontId="16"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1" fillId="0" borderId="0" xfId="0" applyFont="1" applyAlignment="1" applyProtection="1">
      <alignment vertical="center"/>
      <protection/>
    </xf>
    <xf numFmtId="0" fontId="11" fillId="0" borderId="0" xfId="0" applyFont="1" applyAlignment="1" applyProtection="1">
      <alignment horizontal="center" vertical="center"/>
      <protection/>
    </xf>
    <xf numFmtId="0" fontId="4" fillId="0" borderId="25"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xf>
    <xf numFmtId="0" fontId="10" fillId="0" borderId="30" xfId="0" applyFont="1" applyBorder="1" applyAlignment="1" applyProtection="1">
      <alignment horizontal="left" vertical="center"/>
      <protection/>
    </xf>
    <xf numFmtId="0" fontId="10" fillId="0" borderId="30" xfId="0" applyFont="1" applyBorder="1" applyAlignment="1" applyProtection="1">
      <alignment horizontal="left" vertical="center"/>
      <protection locked="0"/>
    </xf>
    <xf numFmtId="0" fontId="4" fillId="0" borderId="30"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9" fillId="0" borderId="31" xfId="0" applyFont="1" applyBorder="1" applyAlignment="1" applyProtection="1">
      <alignment horizontal="left"/>
      <protection/>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0" fillId="0" borderId="20" xfId="0" applyBorder="1" applyAlignment="1">
      <alignment vertical="center"/>
    </xf>
    <xf numFmtId="0" fontId="0" fillId="0" borderId="32" xfId="0" applyFill="1" applyBorder="1" applyAlignment="1">
      <alignment vertical="center"/>
    </xf>
    <xf numFmtId="0" fontId="4" fillId="0" borderId="0" xfId="0" applyFont="1" applyBorder="1" applyAlignment="1" applyProtection="1">
      <alignment horizontal="left" vertical="center"/>
      <protection locked="0"/>
    </xf>
    <xf numFmtId="0" fontId="11" fillId="0" borderId="31" xfId="0" applyFont="1" applyBorder="1" applyAlignment="1" applyProtection="1">
      <alignment horizontal="left"/>
      <protection/>
    </xf>
    <xf numFmtId="0" fontId="15" fillId="0" borderId="13" xfId="0" applyFont="1" applyBorder="1" applyAlignment="1" applyProtection="1">
      <alignment vertical="center"/>
      <protection/>
    </xf>
    <xf numFmtId="0" fontId="9" fillId="0" borderId="33" xfId="0" applyFont="1" applyBorder="1" applyAlignment="1" applyProtection="1">
      <alignment horizontal="right"/>
      <protection/>
    </xf>
    <xf numFmtId="0" fontId="10" fillId="0" borderId="0" xfId="0" applyFont="1" applyBorder="1" applyAlignment="1" applyProtection="1">
      <alignment horizontal="left" vertical="center"/>
      <protection locked="0"/>
    </xf>
    <xf numFmtId="0" fontId="7" fillId="0" borderId="0" xfId="0" applyFont="1" applyAlignment="1" applyProtection="1">
      <alignment horizontal="left" vertical="center" indent="2"/>
      <protection/>
    </xf>
    <xf numFmtId="0" fontId="70" fillId="0" borderId="0" xfId="0" applyFont="1" applyAlignment="1" applyProtection="1">
      <alignment vertical="center"/>
      <protection/>
    </xf>
    <xf numFmtId="0" fontId="70" fillId="0" borderId="0" xfId="0" applyFont="1" applyBorder="1" applyAlignment="1" applyProtection="1">
      <alignment horizontal="left" vertical="center"/>
      <protection/>
    </xf>
    <xf numFmtId="0" fontId="15" fillId="0" borderId="29"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2" borderId="36" xfId="0" applyFont="1" applyFill="1" applyBorder="1" applyAlignment="1" applyProtection="1">
      <alignment horizontal="center" vertical="center"/>
      <protection/>
    </xf>
    <xf numFmtId="0" fontId="15" fillId="3" borderId="36" xfId="0" applyFont="1" applyFill="1" applyBorder="1" applyAlignment="1" applyProtection="1">
      <alignment horizontal="center" vertical="center"/>
      <protection/>
    </xf>
    <xf numFmtId="0" fontId="70" fillId="0" borderId="0" xfId="0" applyFont="1" applyBorder="1" applyAlignment="1" applyProtection="1">
      <alignment vertical="center"/>
      <protection/>
    </xf>
    <xf numFmtId="0" fontId="9" fillId="33" borderId="37" xfId="0" applyFont="1" applyFill="1" applyBorder="1" applyAlignment="1" applyProtection="1">
      <alignment horizontal="center"/>
      <protection/>
    </xf>
    <xf numFmtId="0" fontId="10" fillId="33" borderId="30" xfId="0" applyFont="1" applyFill="1" applyBorder="1" applyAlignment="1" applyProtection="1">
      <alignment vertical="center"/>
      <protection/>
    </xf>
    <xf numFmtId="0" fontId="10" fillId="33" borderId="30" xfId="0" applyFont="1" applyFill="1" applyBorder="1" applyAlignment="1" applyProtection="1">
      <alignment horizontal="left" vertical="center"/>
      <protection locked="0"/>
    </xf>
    <xf numFmtId="0" fontId="4" fillId="33" borderId="38" xfId="0" applyFont="1" applyFill="1" applyBorder="1" applyAlignment="1" applyProtection="1">
      <alignment horizontal="center" vertical="center"/>
      <protection locked="0"/>
    </xf>
    <xf numFmtId="0" fontId="10" fillId="33" borderId="30" xfId="0" applyFont="1" applyFill="1" applyBorder="1" applyAlignment="1" applyProtection="1">
      <alignment vertical="center"/>
      <protection locked="0"/>
    </xf>
    <xf numFmtId="0" fontId="4" fillId="33" borderId="38" xfId="0" applyFont="1" applyFill="1" applyBorder="1" applyAlignment="1" applyProtection="1">
      <alignment horizontal="center" vertical="center"/>
      <protection/>
    </xf>
    <xf numFmtId="0" fontId="10" fillId="33" borderId="38" xfId="0" applyFont="1" applyFill="1" applyBorder="1" applyAlignment="1" applyProtection="1">
      <alignment horizontal="center" vertical="center"/>
      <protection locked="0"/>
    </xf>
    <xf numFmtId="0" fontId="10" fillId="33" borderId="39" xfId="0" applyFont="1" applyFill="1" applyBorder="1" applyAlignment="1" applyProtection="1">
      <alignment vertical="center"/>
      <protection locked="0"/>
    </xf>
    <xf numFmtId="0" fontId="10" fillId="33" borderId="39" xfId="0" applyFont="1" applyFill="1" applyBorder="1" applyAlignment="1" applyProtection="1">
      <alignment horizontal="left" vertical="center"/>
      <protection locked="0"/>
    </xf>
    <xf numFmtId="0" fontId="10" fillId="33" borderId="40" xfId="0" applyFont="1" applyFill="1" applyBorder="1" applyAlignment="1" applyProtection="1">
      <alignment horizontal="center" vertical="center"/>
      <protection locked="0"/>
    </xf>
    <xf numFmtId="0" fontId="6" fillId="33" borderId="30" xfId="0" applyFont="1" applyFill="1" applyBorder="1" applyAlignment="1" applyProtection="1">
      <alignment vertical="center"/>
      <protection/>
    </xf>
    <xf numFmtId="0" fontId="10" fillId="0" borderId="20"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xf>
    <xf numFmtId="0" fontId="10" fillId="0" borderId="41" xfId="0" applyFont="1" applyFill="1" applyBorder="1" applyAlignment="1" applyProtection="1">
      <alignment vertical="center"/>
      <protection locked="0"/>
    </xf>
    <xf numFmtId="0" fontId="10" fillId="0" borderId="42" xfId="0" applyFont="1" applyFill="1" applyBorder="1" applyAlignment="1" applyProtection="1">
      <alignment vertical="center"/>
      <protection locked="0"/>
    </xf>
    <xf numFmtId="0" fontId="10" fillId="0" borderId="43"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0" fillId="0" borderId="0" xfId="0" applyAlignment="1">
      <alignment horizontal="center" vertical="center"/>
    </xf>
    <xf numFmtId="0" fontId="71" fillId="0" borderId="44" xfId="0" applyFont="1" applyBorder="1" applyAlignment="1">
      <alignment vertical="center"/>
    </xf>
    <xf numFmtId="0" fontId="0" fillId="0" borderId="45" xfId="0" applyBorder="1" applyAlignment="1">
      <alignment vertical="top"/>
    </xf>
    <xf numFmtId="0" fontId="72" fillId="0" borderId="0" xfId="0" applyFont="1" applyAlignment="1">
      <alignment horizontal="center" vertical="center"/>
    </xf>
    <xf numFmtId="0" fontId="73" fillId="0" borderId="0" xfId="0" applyFont="1" applyAlignment="1">
      <alignment horizontal="center" vertical="center"/>
    </xf>
    <xf numFmtId="0" fontId="74" fillId="0" borderId="0" xfId="0" applyFont="1" applyAlignment="1">
      <alignment horizontal="center"/>
    </xf>
    <xf numFmtId="0" fontId="0" fillId="0" borderId="0" xfId="0" applyAlignment="1">
      <alignment horizontal="right" vertical="center"/>
    </xf>
    <xf numFmtId="0" fontId="72" fillId="0" borderId="0" xfId="0" applyFont="1" applyAlignment="1">
      <alignment vertical="center"/>
    </xf>
    <xf numFmtId="0" fontId="0" fillId="0" borderId="0" xfId="0" applyAlignment="1">
      <alignment horizontal="center"/>
    </xf>
    <xf numFmtId="0" fontId="0" fillId="0" borderId="10" xfId="0" applyBorder="1" applyAlignment="1">
      <alignment/>
    </xf>
    <xf numFmtId="0" fontId="0" fillId="0" borderId="46" xfId="0" applyBorder="1" applyAlignment="1">
      <alignment horizontal="center" vertical="center"/>
    </xf>
    <xf numFmtId="0" fontId="75" fillId="0" borderId="47" xfId="0" applyFont="1" applyBorder="1" applyAlignment="1">
      <alignment horizontal="center" vertical="center"/>
    </xf>
    <xf numFmtId="0" fontId="71" fillId="0" borderId="48" xfId="0" applyFont="1" applyBorder="1" applyAlignment="1">
      <alignment horizontal="center" vertical="center"/>
    </xf>
    <xf numFmtId="0" fontId="71" fillId="0" borderId="49" xfId="0" applyFont="1" applyBorder="1" applyAlignment="1">
      <alignment horizontal="center" vertical="center" wrapText="1"/>
    </xf>
    <xf numFmtId="0" fontId="71"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76" fillId="0" borderId="0" xfId="0" applyFont="1" applyAlignment="1">
      <alignment vertical="center"/>
    </xf>
    <xf numFmtId="0" fontId="77" fillId="0" borderId="0" xfId="0" applyFont="1" applyAlignment="1">
      <alignment vertical="center"/>
    </xf>
    <xf numFmtId="0" fontId="0" fillId="0" borderId="74" xfId="0" applyBorder="1" applyAlignment="1">
      <alignment horizontal="center" vertical="center"/>
    </xf>
    <xf numFmtId="0" fontId="0" fillId="0" borderId="75" xfId="0" applyBorder="1" applyAlignment="1">
      <alignment horizontal="left" vertical="center"/>
    </xf>
    <xf numFmtId="0" fontId="0" fillId="0" borderId="76" xfId="0" applyBorder="1" applyAlignment="1">
      <alignment vertical="center"/>
    </xf>
    <xf numFmtId="0" fontId="0" fillId="0" borderId="77" xfId="0" applyBorder="1" applyAlignment="1">
      <alignment vertical="center"/>
    </xf>
    <xf numFmtId="0" fontId="0" fillId="0" borderId="76"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41" xfId="0" applyBorder="1" applyAlignment="1">
      <alignment vertical="center"/>
    </xf>
    <xf numFmtId="0" fontId="0" fillId="0" borderId="33" xfId="0" applyBorder="1" applyAlignment="1">
      <alignment vertical="center"/>
    </xf>
    <xf numFmtId="0" fontId="0" fillId="0" borderId="80" xfId="0" applyBorder="1" applyAlignment="1">
      <alignment vertical="center"/>
    </xf>
    <xf numFmtId="0" fontId="0" fillId="0" borderId="81" xfId="0" applyBorder="1" applyAlignment="1">
      <alignment horizontal="right" vertical="center"/>
    </xf>
    <xf numFmtId="0" fontId="0" fillId="0" borderId="82" xfId="0" applyBorder="1" applyAlignment="1">
      <alignment vertical="center"/>
    </xf>
    <xf numFmtId="0" fontId="0" fillId="0" borderId="82" xfId="0" applyBorder="1" applyAlignment="1">
      <alignment horizontal="right" vertical="center"/>
    </xf>
    <xf numFmtId="0" fontId="0" fillId="0" borderId="83" xfId="0" applyBorder="1" applyAlignment="1">
      <alignment horizontal="center" vertical="center"/>
    </xf>
    <xf numFmtId="0" fontId="0" fillId="0" borderId="83" xfId="0" applyBorder="1" applyAlignment="1">
      <alignment vertical="center"/>
    </xf>
    <xf numFmtId="0" fontId="78" fillId="0" borderId="0" xfId="0" applyFont="1" applyAlignment="1">
      <alignment horizontal="left" vertical="center"/>
    </xf>
    <xf numFmtId="0" fontId="0" fillId="0" borderId="84" xfId="0" applyBorder="1" applyAlignment="1">
      <alignment horizontal="center" vertical="center"/>
    </xf>
    <xf numFmtId="0" fontId="0" fillId="0" borderId="85" xfId="0" applyBorder="1" applyAlignment="1">
      <alignment horizontal="center" vertical="center"/>
    </xf>
    <xf numFmtId="0" fontId="79" fillId="0" borderId="0" xfId="0" applyFont="1" applyAlignment="1">
      <alignment horizontal="left" vertical="center"/>
    </xf>
    <xf numFmtId="0" fontId="0" fillId="0" borderId="0" xfId="0" applyAlignment="1">
      <alignment horizontal="left" vertical="center"/>
    </xf>
    <xf numFmtId="0" fontId="72" fillId="0" borderId="0" xfId="0" applyFont="1" applyAlignment="1">
      <alignment horizontal="right" vertical="center"/>
    </xf>
    <xf numFmtId="0" fontId="0" fillId="0" borderId="29" xfId="0"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0" xfId="0" applyFill="1" applyBorder="1" applyAlignment="1">
      <alignment horizontal="center" vertical="center"/>
    </xf>
    <xf numFmtId="0" fontId="0" fillId="0" borderId="94" xfId="0" applyBorder="1" applyAlignment="1">
      <alignment horizontal="center" vertical="center"/>
    </xf>
    <xf numFmtId="0" fontId="72"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72" fillId="0" borderId="0" xfId="0" applyFont="1" applyBorder="1" applyAlignment="1">
      <alignment vertical="center"/>
    </xf>
    <xf numFmtId="0" fontId="0" fillId="0" borderId="95" xfId="0" applyBorder="1" applyAlignment="1">
      <alignment vertical="center"/>
    </xf>
    <xf numFmtId="0" fontId="80" fillId="0" borderId="0" xfId="0" applyFont="1" applyAlignment="1">
      <alignment vertical="center"/>
    </xf>
    <xf numFmtId="0" fontId="4" fillId="0" borderId="0" xfId="0" applyFont="1" applyAlignment="1">
      <alignment vertical="top" wrapText="1"/>
    </xf>
    <xf numFmtId="0" fontId="11" fillId="0" borderId="0" xfId="0" applyFont="1" applyAlignment="1" applyProtection="1">
      <alignment horizontal="center" vertical="center"/>
      <protection/>
    </xf>
    <xf numFmtId="0" fontId="10" fillId="33" borderId="96" xfId="0" applyFont="1" applyFill="1" applyBorder="1" applyAlignment="1" applyProtection="1">
      <alignment horizontal="center" vertical="center"/>
      <protection/>
    </xf>
    <xf numFmtId="0" fontId="10" fillId="33" borderId="97" xfId="0" applyFont="1" applyFill="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33" borderId="96" xfId="0" applyFont="1" applyFill="1" applyBorder="1" applyAlignment="1" applyProtection="1">
      <alignment horizontal="center" vertical="center"/>
      <protection locked="0"/>
    </xf>
    <xf numFmtId="0" fontId="10" fillId="33" borderId="97" xfId="0" applyFont="1" applyFill="1" applyBorder="1" applyAlignment="1" applyProtection="1">
      <alignment horizontal="center" vertical="center"/>
      <protection locked="0"/>
    </xf>
    <xf numFmtId="0" fontId="10" fillId="0" borderId="20"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0" fillId="0" borderId="20"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9" fillId="0" borderId="33" xfId="0" applyFont="1" applyBorder="1" applyAlignment="1" applyProtection="1">
      <alignment horizontal="center"/>
      <protection/>
    </xf>
    <xf numFmtId="0" fontId="9" fillId="0" borderId="98" xfId="0" applyFont="1" applyBorder="1" applyAlignment="1" applyProtection="1">
      <alignment horizontal="center"/>
      <protection/>
    </xf>
    <xf numFmtId="0" fontId="10" fillId="33" borderId="96" xfId="0" applyFont="1" applyFill="1" applyBorder="1" applyAlignment="1" applyProtection="1">
      <alignment horizontal="center" vertical="center"/>
      <protection/>
    </xf>
    <xf numFmtId="0" fontId="10" fillId="33" borderId="97" xfId="0" applyFont="1" applyFill="1" applyBorder="1" applyAlignment="1" applyProtection="1">
      <alignment horizontal="center" vertical="center"/>
      <protection/>
    </xf>
    <xf numFmtId="0" fontId="11" fillId="0" borderId="33" xfId="0" applyFont="1" applyBorder="1" applyAlignment="1" applyProtection="1">
      <alignment horizontal="center"/>
      <protection/>
    </xf>
    <xf numFmtId="0" fontId="11" fillId="0" borderId="98" xfId="0" applyFont="1" applyBorder="1" applyAlignment="1" applyProtection="1">
      <alignment horizontal="center"/>
      <protection/>
    </xf>
    <xf numFmtId="0" fontId="19" fillId="0" borderId="99" xfId="0" applyFont="1" applyBorder="1" applyAlignment="1" applyProtection="1">
      <alignment horizontal="center" vertical="center"/>
      <protection locked="0"/>
    </xf>
    <xf numFmtId="0" fontId="19" fillId="0" borderId="100" xfId="0" applyFont="1" applyBorder="1" applyAlignment="1" applyProtection="1">
      <alignment horizontal="center" vertical="center"/>
      <protection locked="0"/>
    </xf>
    <xf numFmtId="0" fontId="19" fillId="0" borderId="101"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0" xfId="0" applyFont="1" applyAlignment="1" applyProtection="1">
      <alignment horizontal="distributed" vertical="center"/>
      <protection/>
    </xf>
    <xf numFmtId="0" fontId="16" fillId="0" borderId="102" xfId="0" applyFont="1" applyBorder="1" applyAlignment="1" applyProtection="1">
      <alignment horizontal="center" vertical="center" wrapText="1"/>
      <protection/>
    </xf>
    <xf numFmtId="0" fontId="16" fillId="0" borderId="103" xfId="0" applyFont="1" applyBorder="1" applyAlignment="1" applyProtection="1">
      <alignment horizontal="center" vertical="center" wrapText="1"/>
      <protection/>
    </xf>
    <xf numFmtId="0" fontId="16" fillId="0" borderId="104" xfId="0" applyFont="1" applyBorder="1" applyAlignment="1" applyProtection="1">
      <alignment horizontal="center" vertical="center" wrapText="1"/>
      <protection/>
    </xf>
    <xf numFmtId="0" fontId="16" fillId="0" borderId="105" xfId="0" applyFont="1" applyBorder="1" applyAlignment="1" applyProtection="1">
      <alignment horizontal="center" vertical="center" wrapText="1"/>
      <protection/>
    </xf>
    <xf numFmtId="0" fontId="16" fillId="0" borderId="13"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106" xfId="0" applyFont="1" applyBorder="1" applyAlignment="1" applyProtection="1">
      <alignment horizontal="center" vertical="center"/>
      <protection/>
    </xf>
    <xf numFmtId="0" fontId="11" fillId="0" borderId="0" xfId="0" applyFont="1" applyAlignment="1" applyProtection="1">
      <alignment horizontal="distributed" vertical="center" shrinkToFit="1"/>
      <protection/>
    </xf>
    <xf numFmtId="0" fontId="3" fillId="0" borderId="99"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101" xfId="0" applyFont="1" applyBorder="1" applyAlignment="1" applyProtection="1">
      <alignment horizontal="center" vertical="center"/>
      <protection locked="0"/>
    </xf>
    <xf numFmtId="0" fontId="18" fillId="0" borderId="107" xfId="0" applyFont="1" applyBorder="1" applyAlignment="1" applyProtection="1">
      <alignment horizontal="center" vertical="center"/>
      <protection locked="0"/>
    </xf>
    <xf numFmtId="0" fontId="18" fillId="0" borderId="108" xfId="0" applyFont="1" applyBorder="1" applyAlignment="1" applyProtection="1">
      <alignment horizontal="center" vertical="center"/>
      <protection locked="0"/>
    </xf>
    <xf numFmtId="0" fontId="81" fillId="0" borderId="0" xfId="0" applyFont="1" applyAlignment="1">
      <alignment horizontal="center" vertical="center"/>
    </xf>
    <xf numFmtId="0" fontId="80" fillId="0" borderId="0" xfId="0" applyFont="1" applyAlignment="1">
      <alignment horizontal="center" vertical="center"/>
    </xf>
    <xf numFmtId="0" fontId="71" fillId="0" borderId="0" xfId="0" applyFont="1" applyAlignment="1">
      <alignment horizontal="center" vertical="center"/>
    </xf>
    <xf numFmtId="0" fontId="71" fillId="0" borderId="109" xfId="0" applyFont="1" applyBorder="1" applyAlignment="1">
      <alignment horizontal="center" vertical="center"/>
    </xf>
    <xf numFmtId="0" fontId="72" fillId="0" borderId="82" xfId="0" applyFont="1" applyBorder="1" applyAlignment="1">
      <alignment horizontal="center" vertical="center"/>
    </xf>
    <xf numFmtId="0" fontId="73" fillId="0" borderId="0" xfId="0" applyFont="1" applyAlignment="1">
      <alignment horizontal="left" vertical="center"/>
    </xf>
    <xf numFmtId="0" fontId="73" fillId="0" borderId="109" xfId="0" applyFont="1" applyBorder="1" applyAlignment="1">
      <alignment horizontal="left" vertical="center"/>
    </xf>
    <xf numFmtId="0" fontId="74" fillId="0" borderId="23" xfId="0" applyFont="1" applyBorder="1" applyAlignment="1">
      <alignment horizontal="center"/>
    </xf>
    <xf numFmtId="0" fontId="74" fillId="0" borderId="110" xfId="0" applyFont="1" applyBorder="1" applyAlignment="1">
      <alignment horizontal="center"/>
    </xf>
    <xf numFmtId="0" fontId="78" fillId="0" borderId="0" xfId="0" applyFont="1" applyAlignment="1">
      <alignment horizontal="center" vertical="center"/>
    </xf>
    <xf numFmtId="0" fontId="0" fillId="0" borderId="82"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4"/>
  <sheetViews>
    <sheetView tabSelected="1" zoomScale="110" zoomScaleNormal="110" zoomScalePageLayoutView="0" workbookViewId="0" topLeftCell="A1">
      <selection activeCell="M13" sqref="M13"/>
    </sheetView>
  </sheetViews>
  <sheetFormatPr defaultColWidth="8.875" defaultRowHeight="13.5"/>
  <cols>
    <col min="1" max="1" width="3.875" style="0" customWidth="1"/>
    <col min="2" max="2" width="6.875" style="0" customWidth="1"/>
    <col min="3" max="4" width="8.50390625" style="0" customWidth="1"/>
    <col min="5" max="6" width="16.50390625" style="0" customWidth="1"/>
    <col min="7" max="7" width="8.625" style="0" customWidth="1"/>
    <col min="8" max="8" width="6.125" style="0" customWidth="1"/>
    <col min="9" max="9" width="6.875" style="0" customWidth="1"/>
  </cols>
  <sheetData>
    <row r="1" spans="1:5" s="2" customFormat="1" ht="21" customHeight="1">
      <c r="A1" s="1"/>
      <c r="C1" s="72" t="s">
        <v>40</v>
      </c>
      <c r="E1" s="3"/>
    </row>
    <row r="2" s="2" customFormat="1" ht="21" customHeight="1" thickBot="1">
      <c r="F2" s="3" t="s">
        <v>37</v>
      </c>
    </row>
    <row r="3" spans="4:5" s="2" customFormat="1" ht="21" customHeight="1" thickBot="1" thickTop="1">
      <c r="D3" s="93"/>
      <c r="E3" s="2" t="s">
        <v>24</v>
      </c>
    </row>
    <row r="4" s="2" customFormat="1" ht="21" customHeight="1" thickBot="1" thickTop="1"/>
    <row r="5" spans="1:12" s="5" customFormat="1" ht="22.5" customHeight="1" thickBot="1" thickTop="1">
      <c r="A5" s="184" t="s">
        <v>9</v>
      </c>
      <c r="B5" s="185"/>
      <c r="C5" s="194"/>
      <c r="D5" s="195"/>
      <c r="E5" s="2" t="s">
        <v>22</v>
      </c>
      <c r="K5" s="55"/>
      <c r="L5" s="55"/>
    </row>
    <row r="6" spans="1:12" s="5" customFormat="1" ht="22.5" customHeight="1" thickBot="1" thickTop="1">
      <c r="A6" s="184" t="s">
        <v>10</v>
      </c>
      <c r="B6" s="185"/>
      <c r="C6" s="194"/>
      <c r="D6" s="195"/>
      <c r="E6" s="46"/>
      <c r="K6" s="55"/>
      <c r="L6" s="55"/>
    </row>
    <row r="7" spans="1:5" s="2" customFormat="1" ht="22.5" customHeight="1" thickBot="1" thickTop="1">
      <c r="A7" s="188" t="s">
        <v>0</v>
      </c>
      <c r="B7" s="189"/>
      <c r="C7" s="186"/>
      <c r="D7" s="187"/>
      <c r="E7" s="47"/>
    </row>
    <row r="8" spans="1:5" s="5" customFormat="1" ht="22.5" customHeight="1" thickBot="1" thickTop="1">
      <c r="A8" s="190" t="s">
        <v>1</v>
      </c>
      <c r="B8" s="191"/>
      <c r="C8" s="186"/>
      <c r="D8" s="187"/>
      <c r="E8" s="46"/>
    </row>
    <row r="9" spans="1:9" s="5" customFormat="1" ht="22.5" customHeight="1" thickBot="1" thickTop="1">
      <c r="A9" s="190" t="s">
        <v>2</v>
      </c>
      <c r="B9" s="191"/>
      <c r="C9" s="186"/>
      <c r="D9" s="187"/>
      <c r="E9" s="46"/>
      <c r="F9" s="73" t="s">
        <v>33</v>
      </c>
      <c r="G9" s="181"/>
      <c r="H9" s="181"/>
      <c r="I9" s="46"/>
    </row>
    <row r="10" spans="1:12" s="5" customFormat="1" ht="22.5" customHeight="1" thickBot="1" thickTop="1">
      <c r="A10" s="190" t="s">
        <v>14</v>
      </c>
      <c r="B10" s="191"/>
      <c r="C10" s="186"/>
      <c r="D10" s="187"/>
      <c r="E10" s="47"/>
      <c r="K10" s="181"/>
      <c r="L10" s="181"/>
    </row>
    <row r="11" spans="1:12" s="5" customFormat="1" ht="22.5" customHeight="1" thickBot="1" thickTop="1">
      <c r="A11" s="184" t="s">
        <v>23</v>
      </c>
      <c r="B11" s="185"/>
      <c r="C11" s="182"/>
      <c r="D11" s="183"/>
      <c r="F11" s="73" t="s">
        <v>42</v>
      </c>
      <c r="K11" s="55"/>
      <c r="L11" s="55"/>
    </row>
    <row r="12" spans="1:9" s="5" customFormat="1" ht="26.25" customHeight="1" thickBot="1" thickTop="1">
      <c r="A12" s="184" t="s">
        <v>23</v>
      </c>
      <c r="B12" s="185"/>
      <c r="C12" s="182"/>
      <c r="D12" s="183"/>
      <c r="F12" s="67" t="s">
        <v>25</v>
      </c>
      <c r="G12" s="46"/>
      <c r="H12" s="46"/>
      <c r="I12" s="46"/>
    </row>
    <row r="13" spans="1:9" s="5" customFormat="1" ht="26.25" customHeight="1" thickBot="1" thickTop="1">
      <c r="A13" s="184" t="s">
        <v>23</v>
      </c>
      <c r="B13" s="185"/>
      <c r="C13" s="182"/>
      <c r="D13" s="183"/>
      <c r="G13" s="46"/>
      <c r="H13" s="46"/>
      <c r="I13" s="46"/>
    </row>
    <row r="14" spans="1:9" s="5" customFormat="1" ht="26.25" customHeight="1" thickBot="1" thickTop="1">
      <c r="A14" s="184" t="s">
        <v>23</v>
      </c>
      <c r="B14" s="185"/>
      <c r="C14" s="182"/>
      <c r="D14" s="183"/>
      <c r="F14" s="54"/>
      <c r="G14" s="46"/>
      <c r="H14" s="46"/>
      <c r="I14" s="46"/>
    </row>
    <row r="15" spans="3:9" s="5" customFormat="1" ht="26.25" customHeight="1" thickBot="1" thickTop="1">
      <c r="C15" s="16"/>
      <c r="D15" s="16"/>
      <c r="E15" s="16"/>
      <c r="F15" s="16"/>
      <c r="G15" s="16"/>
      <c r="H15" s="7"/>
      <c r="I15" s="46"/>
    </row>
    <row r="16" spans="1:7" s="5" customFormat="1" ht="26.25" customHeight="1" thickBot="1" thickTop="1">
      <c r="A16" s="5" t="s">
        <v>26</v>
      </c>
      <c r="C16" s="35">
        <v>1</v>
      </c>
      <c r="D16" s="57">
        <v>1</v>
      </c>
      <c r="E16" s="58" t="s">
        <v>38</v>
      </c>
      <c r="F16" s="59" t="s">
        <v>39</v>
      </c>
      <c r="G16" s="60">
        <v>3</v>
      </c>
    </row>
    <row r="17" spans="4:7" s="5" customFormat="1" ht="26.25" customHeight="1" thickTop="1">
      <c r="D17" s="39"/>
      <c r="E17" s="74" t="s">
        <v>36</v>
      </c>
      <c r="F17" s="71"/>
      <c r="G17" s="47"/>
    </row>
    <row r="18" spans="3:9" s="5" customFormat="1" ht="11.25" customHeight="1" thickBot="1">
      <c r="C18" s="16"/>
      <c r="D18" s="16"/>
      <c r="E18" s="16"/>
      <c r="F18" s="16"/>
      <c r="G18" s="16"/>
      <c r="H18" s="7"/>
      <c r="I18" s="46"/>
    </row>
    <row r="19" spans="3:9" s="5" customFormat="1" ht="22.5" customHeight="1" thickBot="1" thickTop="1">
      <c r="C19" s="70" t="s">
        <v>27</v>
      </c>
      <c r="D19" s="196" t="s">
        <v>28</v>
      </c>
      <c r="E19" s="197"/>
      <c r="F19" s="83"/>
      <c r="G19" s="68" t="s">
        <v>29</v>
      </c>
      <c r="H19" s="82" t="s">
        <v>41</v>
      </c>
      <c r="I19" s="46"/>
    </row>
    <row r="20" spans="3:7" s="5" customFormat="1" ht="22.5" customHeight="1" thickBot="1">
      <c r="C20" s="51" t="s">
        <v>4</v>
      </c>
      <c r="D20" s="52" t="s">
        <v>5</v>
      </c>
      <c r="E20" s="69" t="s">
        <v>13</v>
      </c>
      <c r="F20" s="69" t="s">
        <v>6</v>
      </c>
      <c r="G20" s="53" t="s">
        <v>7</v>
      </c>
    </row>
    <row r="21" spans="3:7" s="5" customFormat="1" ht="22.5" customHeight="1" thickBot="1" thickTop="1">
      <c r="C21" s="35">
        <v>1</v>
      </c>
      <c r="D21" s="57">
        <v>1</v>
      </c>
      <c r="E21" s="84"/>
      <c r="F21" s="85"/>
      <c r="G21" s="86"/>
    </row>
    <row r="22" spans="3:7" s="5" customFormat="1" ht="22.5" customHeight="1" thickBot="1" thickTop="1">
      <c r="C22" s="35">
        <v>1</v>
      </c>
      <c r="D22" s="57">
        <v>2</v>
      </c>
      <c r="E22" s="84"/>
      <c r="F22" s="85"/>
      <c r="G22" s="86"/>
    </row>
    <row r="23" spans="3:7" s="5" customFormat="1" ht="22.5" customHeight="1" thickBot="1" thickTop="1">
      <c r="C23" s="35">
        <v>1</v>
      </c>
      <c r="D23" s="57">
        <v>3</v>
      </c>
      <c r="E23" s="84"/>
      <c r="F23" s="85"/>
      <c r="G23" s="86"/>
    </row>
    <row r="24" spans="3:7" s="5" customFormat="1" ht="22.5" customHeight="1" thickBot="1" thickTop="1">
      <c r="C24" s="35">
        <v>1</v>
      </c>
      <c r="D24" s="57">
        <v>4</v>
      </c>
      <c r="E24" s="84"/>
      <c r="F24" s="85"/>
      <c r="G24" s="86"/>
    </row>
    <row r="25" spans="3:7" s="5" customFormat="1" ht="22.5" customHeight="1" thickBot="1" thickTop="1">
      <c r="C25" s="35">
        <v>1</v>
      </c>
      <c r="D25" s="57">
        <v>5</v>
      </c>
      <c r="E25" s="84"/>
      <c r="F25" s="85"/>
      <c r="G25" s="86"/>
    </row>
    <row r="26" spans="3:7" s="5" customFormat="1" ht="22.5" customHeight="1" thickBot="1" thickTop="1">
      <c r="C26" s="35">
        <v>1</v>
      </c>
      <c r="D26" s="57">
        <v>6</v>
      </c>
      <c r="E26" s="87"/>
      <c r="F26" s="85"/>
      <c r="G26" s="86"/>
    </row>
    <row r="27" spans="3:7" s="5" customFormat="1" ht="22.5" customHeight="1" thickBot="1" thickTop="1">
      <c r="C27" s="35">
        <v>1</v>
      </c>
      <c r="D27" s="57">
        <v>7</v>
      </c>
      <c r="E27" s="87"/>
      <c r="F27" s="85"/>
      <c r="G27" s="86"/>
    </row>
    <row r="28" spans="3:7" s="5" customFormat="1" ht="22.5" customHeight="1" thickBot="1" thickTop="1">
      <c r="C28" s="35">
        <v>1</v>
      </c>
      <c r="D28" s="57">
        <v>8</v>
      </c>
      <c r="E28" s="87"/>
      <c r="F28" s="85"/>
      <c r="G28" s="88"/>
    </row>
    <row r="29" spans="1:7" s="7" customFormat="1" ht="22.5" customHeight="1" thickBot="1" thickTop="1">
      <c r="A29" s="5"/>
      <c r="C29" s="35">
        <v>1</v>
      </c>
      <c r="D29" s="57">
        <v>9</v>
      </c>
      <c r="E29" s="84"/>
      <c r="F29" s="85"/>
      <c r="G29" s="89"/>
    </row>
    <row r="30" spans="3:7" s="5" customFormat="1" ht="22.5" customHeight="1" thickBot="1" thickTop="1">
      <c r="C30" s="35">
        <v>1</v>
      </c>
      <c r="D30" s="57">
        <v>10</v>
      </c>
      <c r="E30" s="87"/>
      <c r="F30" s="85"/>
      <c r="G30" s="89"/>
    </row>
    <row r="31" spans="3:7" s="5" customFormat="1" ht="22.5" customHeight="1" thickBot="1" thickTop="1">
      <c r="C31" s="35">
        <v>1</v>
      </c>
      <c r="D31" s="57">
        <v>11</v>
      </c>
      <c r="E31" s="87"/>
      <c r="F31" s="85"/>
      <c r="G31" s="89"/>
    </row>
    <row r="32" spans="3:7" s="5" customFormat="1" ht="22.5" customHeight="1" thickBot="1" thickTop="1">
      <c r="C32" s="35">
        <v>1</v>
      </c>
      <c r="D32" s="75">
        <v>12</v>
      </c>
      <c r="E32" s="87"/>
      <c r="F32" s="85"/>
      <c r="G32" s="89"/>
    </row>
    <row r="33" spans="3:7" s="5" customFormat="1" ht="22.5" customHeight="1" thickBot="1" thickTop="1">
      <c r="C33" s="35">
        <v>1</v>
      </c>
      <c r="D33" s="75">
        <v>13</v>
      </c>
      <c r="E33" s="87"/>
      <c r="F33" s="85"/>
      <c r="G33" s="89"/>
    </row>
    <row r="34" spans="1:7" s="7" customFormat="1" ht="22.5" customHeight="1" thickBot="1" thickTop="1">
      <c r="A34" s="5"/>
      <c r="C34" s="35">
        <v>1</v>
      </c>
      <c r="D34" s="75">
        <v>14</v>
      </c>
      <c r="E34" s="87"/>
      <c r="F34" s="85"/>
      <c r="G34" s="89"/>
    </row>
    <row r="35" spans="3:7" s="5" customFormat="1" ht="22.5" customHeight="1" thickBot="1" thickTop="1">
      <c r="C35" s="35">
        <v>1</v>
      </c>
      <c r="D35" s="75">
        <v>15</v>
      </c>
      <c r="E35" s="87"/>
      <c r="F35" s="85"/>
      <c r="G35" s="89"/>
    </row>
    <row r="36" spans="3:7" s="5" customFormat="1" ht="22.5" customHeight="1" thickBot="1" thickTop="1">
      <c r="C36" s="35">
        <v>1</v>
      </c>
      <c r="D36" s="75">
        <v>16</v>
      </c>
      <c r="E36" s="87"/>
      <c r="F36" s="85"/>
      <c r="G36" s="89"/>
    </row>
    <row r="37" spans="3:7" s="5" customFormat="1" ht="22.5" customHeight="1" thickBot="1" thickTop="1">
      <c r="C37" s="35">
        <v>1</v>
      </c>
      <c r="D37" s="75">
        <v>17</v>
      </c>
      <c r="E37" s="87"/>
      <c r="F37" s="85"/>
      <c r="G37" s="89"/>
    </row>
    <row r="38" spans="3:7" s="5" customFormat="1" ht="22.5" customHeight="1" thickBot="1" thickTop="1">
      <c r="C38" s="35">
        <v>1</v>
      </c>
      <c r="D38" s="75">
        <v>18</v>
      </c>
      <c r="E38" s="84"/>
      <c r="F38" s="85"/>
      <c r="G38" s="89"/>
    </row>
    <row r="39" spans="1:7" s="7" customFormat="1" ht="22.5" customHeight="1" thickBot="1" thickTop="1">
      <c r="A39" s="5"/>
      <c r="C39" s="35">
        <v>1</v>
      </c>
      <c r="D39" s="75">
        <v>19</v>
      </c>
      <c r="E39" s="87"/>
      <c r="F39" s="85"/>
      <c r="G39" s="89"/>
    </row>
    <row r="40" spans="3:7" s="5" customFormat="1" ht="22.5" customHeight="1" thickBot="1" thickTop="1">
      <c r="C40" s="35">
        <v>1</v>
      </c>
      <c r="D40" s="75">
        <v>20</v>
      </c>
      <c r="E40" s="87"/>
      <c r="F40" s="85"/>
      <c r="G40" s="89"/>
    </row>
    <row r="41" spans="3:7" s="5" customFormat="1" ht="22.5" customHeight="1" thickBot="1" thickTop="1">
      <c r="C41" s="80">
        <v>1</v>
      </c>
      <c r="D41" s="76">
        <v>21</v>
      </c>
      <c r="E41" s="90"/>
      <c r="F41" s="91"/>
      <c r="G41" s="92"/>
    </row>
    <row r="42" s="5" customFormat="1" ht="15" customHeight="1" thickBot="1"/>
    <row r="43" spans="3:9" s="5" customFormat="1" ht="22.5" customHeight="1" thickBot="1" thickTop="1">
      <c r="C43" s="70" t="s">
        <v>30</v>
      </c>
      <c r="D43" s="192" t="s">
        <v>28</v>
      </c>
      <c r="E43" s="193"/>
      <c r="F43" s="83"/>
      <c r="G43" s="62" t="s">
        <v>29</v>
      </c>
      <c r="H43" s="82" t="s">
        <v>41</v>
      </c>
      <c r="I43" s="46"/>
    </row>
    <row r="44" spans="3:7" s="5" customFormat="1" ht="22.5" customHeight="1" thickBot="1">
      <c r="C44" s="40" t="s">
        <v>4</v>
      </c>
      <c r="D44" s="27" t="s">
        <v>5</v>
      </c>
      <c r="E44" s="69" t="s">
        <v>13</v>
      </c>
      <c r="F44" s="69" t="s">
        <v>6</v>
      </c>
      <c r="G44" s="53" t="s">
        <v>7</v>
      </c>
    </row>
    <row r="45" spans="1:7" s="7" customFormat="1" ht="22.5" customHeight="1" thickBot="1" thickTop="1">
      <c r="A45" s="5"/>
      <c r="C45" s="42">
        <v>2</v>
      </c>
      <c r="D45" s="32">
        <v>1</v>
      </c>
      <c r="E45" s="87"/>
      <c r="F45" s="85"/>
      <c r="G45" s="89"/>
    </row>
    <row r="46" spans="3:7" s="5" customFormat="1" ht="22.5" customHeight="1" thickBot="1" thickTop="1">
      <c r="C46" s="43">
        <v>2</v>
      </c>
      <c r="D46" s="32">
        <v>2</v>
      </c>
      <c r="E46" s="87"/>
      <c r="F46" s="85"/>
      <c r="G46" s="89"/>
    </row>
    <row r="47" spans="3:7" s="5" customFormat="1" ht="22.5" customHeight="1" thickBot="1" thickTop="1">
      <c r="C47" s="43">
        <v>2</v>
      </c>
      <c r="D47" s="38">
        <v>3</v>
      </c>
      <c r="E47" s="87"/>
      <c r="F47" s="85"/>
      <c r="G47" s="89"/>
    </row>
    <row r="48" spans="3:7" s="5" customFormat="1" ht="22.5" customHeight="1" thickBot="1" thickTop="1">
      <c r="C48" s="43">
        <v>2</v>
      </c>
      <c r="D48" s="32">
        <v>4</v>
      </c>
      <c r="E48" s="87"/>
      <c r="F48" s="85"/>
      <c r="G48" s="89"/>
    </row>
    <row r="49" spans="3:7" s="5" customFormat="1" ht="22.5" customHeight="1" thickBot="1" thickTop="1">
      <c r="C49" s="43">
        <v>2</v>
      </c>
      <c r="D49" s="38">
        <v>5</v>
      </c>
      <c r="E49" s="87"/>
      <c r="F49" s="85"/>
      <c r="G49" s="89"/>
    </row>
    <row r="50" spans="3:7" s="5" customFormat="1" ht="22.5" customHeight="1" thickBot="1" thickTop="1">
      <c r="C50" s="43">
        <v>2</v>
      </c>
      <c r="D50" s="32">
        <v>6</v>
      </c>
      <c r="E50" s="87"/>
      <c r="F50" s="85"/>
      <c r="G50" s="89"/>
    </row>
    <row r="51" spans="3:7" s="5" customFormat="1" ht="22.5" customHeight="1" thickBot="1" thickTop="1">
      <c r="C51" s="43">
        <v>2</v>
      </c>
      <c r="D51" s="38">
        <v>7</v>
      </c>
      <c r="E51" s="87"/>
      <c r="F51" s="85"/>
      <c r="G51" s="89"/>
    </row>
    <row r="52" spans="3:7" s="5" customFormat="1" ht="22.5" customHeight="1" thickBot="1" thickTop="1">
      <c r="C52" s="43">
        <v>2</v>
      </c>
      <c r="D52" s="32">
        <v>8</v>
      </c>
      <c r="E52" s="87"/>
      <c r="F52" s="85"/>
      <c r="G52" s="89"/>
    </row>
    <row r="53" spans="3:7" s="5" customFormat="1" ht="22.5" customHeight="1" thickBot="1" thickTop="1">
      <c r="C53" s="43">
        <v>2</v>
      </c>
      <c r="D53" s="38">
        <v>9</v>
      </c>
      <c r="E53" s="87"/>
      <c r="F53" s="85"/>
      <c r="G53" s="89"/>
    </row>
    <row r="54" spans="3:7" s="5" customFormat="1" ht="22.5" customHeight="1" thickBot="1" thickTop="1">
      <c r="C54" s="43">
        <v>2</v>
      </c>
      <c r="D54" s="32">
        <v>10</v>
      </c>
      <c r="E54" s="87"/>
      <c r="F54" s="85"/>
      <c r="G54" s="89"/>
    </row>
    <row r="55" spans="3:7" s="5" customFormat="1" ht="22.5" customHeight="1" thickBot="1" thickTop="1">
      <c r="C55" s="43">
        <v>2</v>
      </c>
      <c r="D55" s="77">
        <v>11</v>
      </c>
      <c r="E55" s="87"/>
      <c r="F55" s="85"/>
      <c r="G55" s="89"/>
    </row>
    <row r="56" spans="3:7" s="5" customFormat="1" ht="22.5" customHeight="1" thickBot="1" thickTop="1">
      <c r="C56" s="43">
        <v>2</v>
      </c>
      <c r="D56" s="78">
        <v>12</v>
      </c>
      <c r="E56" s="87"/>
      <c r="F56" s="85"/>
      <c r="G56" s="89"/>
    </row>
    <row r="57" spans="3:7" s="5" customFormat="1" ht="22.5" customHeight="1" thickBot="1" thickTop="1">
      <c r="C57" s="43">
        <v>2</v>
      </c>
      <c r="D57" s="77">
        <v>13</v>
      </c>
      <c r="E57" s="87"/>
      <c r="F57" s="85"/>
      <c r="G57" s="89"/>
    </row>
    <row r="58" spans="3:7" s="5" customFormat="1" ht="22.5" customHeight="1" thickBot="1" thickTop="1">
      <c r="C58" s="43">
        <v>2</v>
      </c>
      <c r="D58" s="78">
        <v>14</v>
      </c>
      <c r="E58" s="87"/>
      <c r="F58" s="85"/>
      <c r="G58" s="89"/>
    </row>
    <row r="59" spans="3:7" s="5" customFormat="1" ht="22.5" customHeight="1" thickBot="1" thickTop="1">
      <c r="C59" s="43">
        <v>2</v>
      </c>
      <c r="D59" s="77">
        <v>15</v>
      </c>
      <c r="E59" s="87"/>
      <c r="F59" s="85"/>
      <c r="G59" s="89"/>
    </row>
    <row r="60" spans="3:7" s="5" customFormat="1" ht="22.5" customHeight="1" thickBot="1" thickTop="1">
      <c r="C60" s="43">
        <v>2</v>
      </c>
      <c r="D60" s="78">
        <v>16</v>
      </c>
      <c r="E60" s="87"/>
      <c r="F60" s="85"/>
      <c r="G60" s="89"/>
    </row>
    <row r="61" spans="3:7" s="5" customFormat="1" ht="22.5" customHeight="1" thickBot="1" thickTop="1">
      <c r="C61" s="43">
        <v>2</v>
      </c>
      <c r="D61" s="77">
        <v>17</v>
      </c>
      <c r="E61" s="87"/>
      <c r="F61" s="85"/>
      <c r="G61" s="89"/>
    </row>
    <row r="62" spans="3:7" s="5" customFormat="1" ht="22.5" customHeight="1" thickBot="1" thickTop="1">
      <c r="C62" s="43">
        <v>2</v>
      </c>
      <c r="D62" s="78">
        <v>18</v>
      </c>
      <c r="E62" s="87"/>
      <c r="F62" s="85"/>
      <c r="G62" s="89"/>
    </row>
    <row r="63" spans="3:7" s="5" customFormat="1" ht="22.5" customHeight="1" thickBot="1" thickTop="1">
      <c r="C63" s="43">
        <v>2</v>
      </c>
      <c r="D63" s="77">
        <v>19</v>
      </c>
      <c r="E63" s="87"/>
      <c r="F63" s="85"/>
      <c r="G63" s="89"/>
    </row>
    <row r="64" spans="3:7" s="5" customFormat="1" ht="22.5" customHeight="1" thickBot="1" thickTop="1">
      <c r="C64" s="43">
        <v>2</v>
      </c>
      <c r="D64" s="78">
        <v>20</v>
      </c>
      <c r="E64" s="87"/>
      <c r="F64" s="85"/>
      <c r="G64" s="89"/>
    </row>
    <row r="65" spans="3:7" s="5" customFormat="1" ht="22.5" customHeight="1" thickBot="1" thickTop="1">
      <c r="C65" s="81">
        <v>2</v>
      </c>
      <c r="D65" s="79">
        <v>21</v>
      </c>
      <c r="E65" s="87"/>
      <c r="F65" s="91"/>
      <c r="G65" s="92"/>
    </row>
    <row r="66" spans="2:8" s="5" customFormat="1" ht="15" customHeight="1">
      <c r="B66" s="22"/>
      <c r="C66" s="23"/>
      <c r="D66" s="24"/>
      <c r="E66" s="24"/>
      <c r="F66" s="24"/>
      <c r="G66" s="24"/>
      <c r="H66" s="24"/>
    </row>
    <row r="67" spans="2:8" s="5" customFormat="1" ht="15" customHeight="1">
      <c r="B67" s="22"/>
      <c r="C67" s="23"/>
      <c r="D67" s="24"/>
      <c r="E67" s="24"/>
      <c r="F67" s="24"/>
      <c r="G67" s="24"/>
      <c r="H67" s="24"/>
    </row>
    <row r="68" spans="2:8" s="5" customFormat="1" ht="15" customHeight="1">
      <c r="B68" s="22"/>
      <c r="C68" s="23"/>
      <c r="D68" s="24"/>
      <c r="E68" s="24"/>
      <c r="F68" s="24"/>
      <c r="G68" s="24"/>
      <c r="H68" s="24"/>
    </row>
    <row r="69" spans="2:8" s="5" customFormat="1" ht="15" customHeight="1">
      <c r="B69" s="22"/>
      <c r="C69" s="23"/>
      <c r="D69" s="24"/>
      <c r="E69" s="24"/>
      <c r="F69" s="24"/>
      <c r="G69" s="24"/>
      <c r="H69" s="24"/>
    </row>
    <row r="70" s="5" customFormat="1" ht="11.25" customHeight="1">
      <c r="B70" s="7"/>
    </row>
    <row r="71" spans="3:9" s="5" customFormat="1" ht="18.75" customHeight="1">
      <c r="C71"/>
      <c r="D71"/>
      <c r="E71"/>
      <c r="F71"/>
      <c r="G71"/>
      <c r="H71"/>
      <c r="I71"/>
    </row>
    <row r="72" spans="2:9" s="5" customFormat="1" ht="18.75" customHeight="1">
      <c r="B72" s="8"/>
      <c r="C72" s="8"/>
      <c r="D72" s="15"/>
      <c r="E72" s="15"/>
      <c r="F72" s="15"/>
      <c r="G72" s="15"/>
      <c r="H72" s="15"/>
      <c r="I72"/>
    </row>
    <row r="73" spans="2:9" s="5" customFormat="1" ht="18.75" customHeight="1">
      <c r="B73" s="9"/>
      <c r="C73" s="9"/>
      <c r="D73" s="9"/>
      <c r="E73" s="9"/>
      <c r="F73" s="9"/>
      <c r="G73" s="9"/>
      <c r="H73" s="9"/>
      <c r="I73"/>
    </row>
    <row r="74" spans="2:8" s="5" customFormat="1" ht="15">
      <c r="B74"/>
      <c r="C74"/>
      <c r="D74"/>
      <c r="E74"/>
      <c r="F74"/>
      <c r="G74"/>
      <c r="H74"/>
    </row>
  </sheetData>
  <sheetProtection selectLockedCells="1"/>
  <mergeCells count="24">
    <mergeCell ref="G9:H9"/>
    <mergeCell ref="A10:B10"/>
    <mergeCell ref="C7:D7"/>
    <mergeCell ref="C5:D5"/>
    <mergeCell ref="C6:D6"/>
    <mergeCell ref="D19:E19"/>
    <mergeCell ref="A6:B6"/>
    <mergeCell ref="A5:B5"/>
    <mergeCell ref="C9:D9"/>
    <mergeCell ref="C8:D8"/>
    <mergeCell ref="A7:B7"/>
    <mergeCell ref="A9:B9"/>
    <mergeCell ref="A8:B8"/>
    <mergeCell ref="D43:E43"/>
    <mergeCell ref="A14:B14"/>
    <mergeCell ref="C14:D14"/>
    <mergeCell ref="K10:L10"/>
    <mergeCell ref="C11:D11"/>
    <mergeCell ref="C12:D12"/>
    <mergeCell ref="C13:D13"/>
    <mergeCell ref="A11:B11"/>
    <mergeCell ref="A12:B12"/>
    <mergeCell ref="A13:B13"/>
    <mergeCell ref="C10:D10"/>
  </mergeCells>
  <dataValidations count="3">
    <dataValidation allowBlank="1" showInputMessage="1" showErrorMessage="1" imeMode="halfKatakana" sqref="C9 F72:G72 E9 F16:F17 F45:G69 F21:F41"/>
    <dataValidation allowBlank="1" showInputMessage="1" showErrorMessage="1" imeMode="hiragana" sqref="D72:E72 E26:E28 E10 E8 G12:H14 I9 C8 C10 E6 G16:G17 I43 F12 I18:I19 D66:E69 I12:I15 E39:E41 E30:E37 G21:G27 E45:F65"/>
    <dataValidation allowBlank="1" showInputMessage="1" showErrorMessage="1" imeMode="halfAlpha" sqref="H72 H66:H69 E7 C7 G45:G65 G29:G41"/>
  </dataValidations>
  <printOptions/>
  <pageMargins left="0.7086614173228347" right="0.7086614173228347" top="0.3937007874015748" bottom="0.1968503937007874"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51"/>
  <sheetViews>
    <sheetView zoomScale="85" zoomScaleNormal="85" zoomScalePageLayoutView="0" workbookViewId="0" topLeftCell="A1">
      <selection activeCell="I41" sqref="I41"/>
    </sheetView>
  </sheetViews>
  <sheetFormatPr defaultColWidth="8.875" defaultRowHeight="13.5"/>
  <cols>
    <col min="1" max="2" width="6.875" style="0" customWidth="1"/>
    <col min="3" max="3" width="20.00390625" style="0" customWidth="1"/>
    <col min="4" max="4" width="21.875" style="0" customWidth="1"/>
    <col min="5" max="8" width="6.875" style="0" customWidth="1"/>
    <col min="9" max="9" width="20.00390625" style="0" customWidth="1"/>
    <col min="10" max="10" width="21.875" style="0" customWidth="1"/>
    <col min="11" max="11" width="6.625" style="0" customWidth="1"/>
  </cols>
  <sheetData>
    <row r="1" s="2" customFormat="1" ht="18" customHeight="1">
      <c r="A1" s="1">
        <f>IF('入力シート'!$A$1="","",'入力シート'!$A$1)</f>
      </c>
    </row>
    <row r="2" spans="1:9" s="2" customFormat="1" ht="21" customHeight="1">
      <c r="A2" s="3" t="str">
        <f>'入力シート'!$C$1</f>
        <v>第４６回豊能地区中学校駅伝競走大会</v>
      </c>
      <c r="B2" s="4"/>
      <c r="I2" s="3"/>
    </row>
    <row r="3" spans="1:2" s="2" customFormat="1" ht="7.5" customHeight="1" thickBot="1">
      <c r="A3" s="4"/>
      <c r="B3" s="4"/>
    </row>
    <row r="4" spans="1:10" s="5" customFormat="1" ht="15" customHeight="1" thickBot="1">
      <c r="A4" s="203" t="s">
        <v>0</v>
      </c>
      <c r="B4" s="204"/>
      <c r="C4" s="214">
        <f>'入力シート'!$C$7</f>
        <v>0</v>
      </c>
      <c r="D4" s="45" t="s">
        <v>1</v>
      </c>
      <c r="E4" s="207" t="s">
        <v>2</v>
      </c>
      <c r="F4" s="208"/>
      <c r="G4" s="209"/>
      <c r="H4" s="207" t="s">
        <v>14</v>
      </c>
      <c r="I4" s="208"/>
      <c r="J4" s="209"/>
    </row>
    <row r="5" spans="1:10" s="5" customFormat="1" ht="22.5" customHeight="1" thickBot="1" thickTop="1">
      <c r="A5" s="205"/>
      <c r="B5" s="206"/>
      <c r="C5" s="215"/>
      <c r="D5" s="48">
        <f>'入力シート'!$C$8</f>
        <v>0</v>
      </c>
      <c r="E5" s="211">
        <f>'入力シート'!$C$9</f>
        <v>0</v>
      </c>
      <c r="F5" s="212"/>
      <c r="G5" s="213"/>
      <c r="H5" s="198">
        <f>'入力シート'!$C$10</f>
        <v>0</v>
      </c>
      <c r="I5" s="199"/>
      <c r="J5" s="200"/>
    </row>
    <row r="6" spans="5:7" s="5" customFormat="1" ht="7.5" customHeight="1">
      <c r="E6" s="6"/>
      <c r="G6" s="6"/>
    </row>
    <row r="7" spans="1:11" s="7" customFormat="1" ht="20.25" customHeight="1" thickBot="1">
      <c r="A7" s="44" t="s">
        <v>31</v>
      </c>
      <c r="B7" s="16"/>
      <c r="C7" s="16"/>
      <c r="D7" s="16"/>
      <c r="G7" s="44" t="s">
        <v>32</v>
      </c>
      <c r="H7" s="16"/>
      <c r="I7" s="16"/>
      <c r="J7" s="16"/>
      <c r="K7" s="6"/>
    </row>
    <row r="8" spans="1:11" s="5" customFormat="1" ht="15" customHeight="1" thickBot="1">
      <c r="A8" s="26" t="s">
        <v>4</v>
      </c>
      <c r="B8" s="27" t="s">
        <v>5</v>
      </c>
      <c r="C8" s="28" t="s">
        <v>13</v>
      </c>
      <c r="D8" s="29" t="s">
        <v>6</v>
      </c>
      <c r="E8" s="30" t="s">
        <v>7</v>
      </c>
      <c r="G8" s="40" t="s">
        <v>4</v>
      </c>
      <c r="H8" s="27" t="s">
        <v>5</v>
      </c>
      <c r="I8" s="28" t="s">
        <v>13</v>
      </c>
      <c r="J8" s="29" t="s">
        <v>6</v>
      </c>
      <c r="K8" s="41" t="s">
        <v>7</v>
      </c>
    </row>
    <row r="9" spans="1:11" s="5" customFormat="1" ht="15" customHeight="1" thickTop="1">
      <c r="A9" s="31">
        <v>1</v>
      </c>
      <c r="B9" s="32">
        <v>1</v>
      </c>
      <c r="C9" s="33">
        <f>IF('入力シート'!E21="","",'入力シート'!E21)</f>
      </c>
      <c r="D9" s="34">
        <f>IF('入力シート'!F21="","",'入力シート'!F21)</f>
      </c>
      <c r="E9" s="49">
        <f>IF('入力シート'!G21="","",'入力シート'!G21)</f>
      </c>
      <c r="G9" s="42">
        <v>2</v>
      </c>
      <c r="H9" s="32">
        <v>1</v>
      </c>
      <c r="I9" s="33">
        <f>IF('入力シート'!E45="","",'入力シート'!E45)</f>
      </c>
      <c r="J9" s="34">
        <f>IF('入力シート'!F45="","",'入力シート'!F45)</f>
      </c>
      <c r="K9" s="61">
        <f>IF('入力シート'!G45="","",'入力シート'!G45)</f>
      </c>
    </row>
    <row r="10" spans="1:11" s="5" customFormat="1" ht="15" customHeight="1">
      <c r="A10" s="35">
        <v>1</v>
      </c>
      <c r="B10" s="32">
        <v>2</v>
      </c>
      <c r="C10" s="36">
        <f>IF('入力シート'!E22="","",'入力シート'!E22)</f>
      </c>
      <c r="D10" s="37">
        <f>IF('入力シート'!F22="","",'入力シート'!F22)</f>
      </c>
      <c r="E10" s="50">
        <f>IF('入力シート'!G22="","",'入力シート'!G22)</f>
      </c>
      <c r="G10" s="43">
        <v>2</v>
      </c>
      <c r="H10" s="32">
        <v>2</v>
      </c>
      <c r="I10" s="36">
        <f>IF('入力シート'!E46="","",'入力シート'!E46)</f>
      </c>
      <c r="J10" s="37">
        <f>IF('入力シート'!F46="","",'入力シート'!F46)</f>
      </c>
      <c r="K10" s="56">
        <f>IF('入力シート'!G46="","",'入力シート'!G46)</f>
      </c>
    </row>
    <row r="11" spans="1:11" s="5" customFormat="1" ht="15" customHeight="1">
      <c r="A11" s="35">
        <v>1</v>
      </c>
      <c r="B11" s="32">
        <v>3</v>
      </c>
      <c r="C11" s="36">
        <f>IF('入力シート'!E23="","",'入力シート'!E23)</f>
      </c>
      <c r="D11" s="37">
        <f>IF('入力シート'!F23="","",'入力シート'!F23)</f>
      </c>
      <c r="E11" s="50">
        <f>IF('入力シート'!G23="","",'入力シート'!G23)</f>
      </c>
      <c r="G11" s="43">
        <v>2</v>
      </c>
      <c r="H11" s="32">
        <v>3</v>
      </c>
      <c r="I11" s="36">
        <f>IF('入力シート'!E47="","",'入力シート'!E47)</f>
      </c>
      <c r="J11" s="37">
        <f>IF('入力シート'!F47="","",'入力シート'!F47)</f>
      </c>
      <c r="K11" s="56">
        <f>IF('入力シート'!G47="","",'入力シート'!G47)</f>
      </c>
    </row>
    <row r="12" spans="1:11" s="5" customFormat="1" ht="15" customHeight="1">
      <c r="A12" s="35">
        <v>1</v>
      </c>
      <c r="B12" s="32">
        <v>4</v>
      </c>
      <c r="C12" s="36">
        <f>IF('入力シート'!E24="","",'入力シート'!E24)</f>
      </c>
      <c r="D12" s="37">
        <f>IF('入力シート'!F24="","",'入力シート'!F24)</f>
      </c>
      <c r="E12" s="50">
        <f>IF('入力シート'!G24="","",'入力シート'!G24)</f>
      </c>
      <c r="G12" s="43">
        <v>2</v>
      </c>
      <c r="H12" s="32">
        <v>4</v>
      </c>
      <c r="I12" s="36">
        <f>IF('入力シート'!E48="","",'入力シート'!E48)</f>
      </c>
      <c r="J12" s="37">
        <f>IF('入力シート'!F48="","",'入力シート'!F48)</f>
      </c>
      <c r="K12" s="56">
        <f>IF('入力シート'!G48="","",'入力シート'!G48)</f>
      </c>
    </row>
    <row r="13" spans="1:11" s="5" customFormat="1" ht="15" customHeight="1">
      <c r="A13" s="35">
        <v>1</v>
      </c>
      <c r="B13" s="32">
        <v>5</v>
      </c>
      <c r="C13" s="36">
        <f>IF('入力シート'!E25="","",'入力シート'!E25)</f>
      </c>
      <c r="D13" s="37">
        <f>IF('入力シート'!F25="","",'入力シート'!F25)</f>
      </c>
      <c r="E13" s="50">
        <f>IF('入力シート'!G25="","",'入力シート'!G25)</f>
      </c>
      <c r="G13" s="43">
        <v>2</v>
      </c>
      <c r="H13" s="32">
        <v>5</v>
      </c>
      <c r="I13" s="36">
        <f>IF('入力シート'!E49="","",'入力シート'!E49)</f>
      </c>
      <c r="J13" s="37">
        <f>IF('入力シート'!F49="","",'入力シート'!F49)</f>
      </c>
      <c r="K13" s="56">
        <f>IF('入力シート'!G49="","",'入力シート'!G49)</f>
      </c>
    </row>
    <row r="14" spans="1:11" s="5" customFormat="1" ht="15" customHeight="1">
      <c r="A14" s="35">
        <v>1</v>
      </c>
      <c r="B14" s="32">
        <v>6</v>
      </c>
      <c r="C14" s="36">
        <f>IF('入力シート'!E26="","",'入力シート'!E26)</f>
      </c>
      <c r="D14" s="37">
        <f>IF('入力シート'!F26="","",'入力シート'!F26)</f>
      </c>
      <c r="E14" s="50">
        <f>IF('入力シート'!G26="","",'入力シート'!G26)</f>
      </c>
      <c r="G14" s="43">
        <v>2</v>
      </c>
      <c r="H14" s="32">
        <v>6</v>
      </c>
      <c r="I14" s="36">
        <f>IF('入力シート'!E50="","",'入力シート'!E50)</f>
      </c>
      <c r="J14" s="37">
        <f>IF('入力シート'!F50="","",'入力シート'!F50)</f>
      </c>
      <c r="K14" s="56">
        <f>IF('入力シート'!G50="","",'入力シート'!G50)</f>
      </c>
    </row>
    <row r="15" spans="1:11" s="5" customFormat="1" ht="15" customHeight="1">
      <c r="A15" s="35">
        <v>1</v>
      </c>
      <c r="B15" s="32">
        <v>7</v>
      </c>
      <c r="C15" s="36">
        <f>IF('入力シート'!E27="","",'入力シート'!E27)</f>
      </c>
      <c r="D15" s="37">
        <f>IF('入力シート'!F27="","",'入力シート'!F27)</f>
      </c>
      <c r="E15" s="50">
        <f>IF('入力シート'!G27="","",'入力シート'!G27)</f>
      </c>
      <c r="G15" s="43">
        <v>2</v>
      </c>
      <c r="H15" s="32">
        <v>7</v>
      </c>
      <c r="I15" s="36">
        <f>IF('入力シート'!E51="","",'入力シート'!E51)</f>
      </c>
      <c r="J15" s="37">
        <f>IF('入力シート'!F51="","",'入力シート'!F51)</f>
      </c>
      <c r="K15" s="56">
        <f>IF('入力シート'!G51="","",'入力シート'!G51)</f>
      </c>
    </row>
    <row r="16" spans="1:11" s="5" customFormat="1" ht="15" customHeight="1">
      <c r="A16" s="35">
        <v>1</v>
      </c>
      <c r="B16" s="32">
        <v>8</v>
      </c>
      <c r="C16" s="36">
        <f>IF('入力シート'!E28="","",'入力シート'!E28)</f>
      </c>
      <c r="D16" s="37">
        <f>IF('入力シート'!F28="","",'入力シート'!F28)</f>
      </c>
      <c r="E16" s="50">
        <f>IF('入力シート'!G28="","",'入力シート'!G28)</f>
      </c>
      <c r="G16" s="43">
        <v>2</v>
      </c>
      <c r="H16" s="32">
        <v>8</v>
      </c>
      <c r="I16" s="36">
        <f>IF('入力シート'!E52="","",'入力シート'!E52)</f>
      </c>
      <c r="J16" s="37">
        <f>IF('入力シート'!F52="","",'入力シート'!F52)</f>
      </c>
      <c r="K16" s="56">
        <f>IF('入力シート'!G52="","",'入力シート'!G52)</f>
      </c>
    </row>
    <row r="17" spans="1:11" s="5" customFormat="1" ht="15" customHeight="1">
      <c r="A17" s="35">
        <v>1</v>
      </c>
      <c r="B17" s="32">
        <v>9</v>
      </c>
      <c r="C17" s="36">
        <f>IF('入力シート'!E29="","",'入力シート'!E29)</f>
      </c>
      <c r="D17" s="37">
        <f>IF('入力シート'!F29="","",'入力シート'!F29)</f>
      </c>
      <c r="E17" s="50">
        <f>IF('入力シート'!G29="","",'入力シート'!G29)</f>
      </c>
      <c r="G17" s="43">
        <v>2</v>
      </c>
      <c r="H17" s="32">
        <v>9</v>
      </c>
      <c r="I17" s="36">
        <f>IF('入力シート'!E53="","",'入力シート'!E53)</f>
      </c>
      <c r="J17" s="37">
        <f>IF('入力シート'!F53="","",'入力シート'!F53)</f>
      </c>
      <c r="K17" s="56">
        <f>IF('入力シート'!G53="","",'入力シート'!G53)</f>
      </c>
    </row>
    <row r="18" spans="1:11" s="5" customFormat="1" ht="15" customHeight="1">
      <c r="A18" s="35">
        <v>1</v>
      </c>
      <c r="B18" s="32">
        <v>10</v>
      </c>
      <c r="C18" s="36">
        <f>IF('入力シート'!E30="","",'入力シート'!E30)</f>
      </c>
      <c r="D18" s="37">
        <f>IF('入力シート'!F30="","",'入力シート'!F30)</f>
      </c>
      <c r="E18" s="50">
        <f>IF('入力シート'!G30="","",'入力シート'!G30)</f>
      </c>
      <c r="G18" s="43">
        <v>2</v>
      </c>
      <c r="H18" s="32">
        <v>10</v>
      </c>
      <c r="I18" s="36">
        <f>IF('入力シート'!E54="","",'入力シート'!E54)</f>
      </c>
      <c r="J18" s="37">
        <f>IF('入力シート'!F54="","",'入力シート'!F54)</f>
      </c>
      <c r="K18" s="56">
        <f>IF('入力シート'!G54="","",'入力シート'!G54)</f>
      </c>
    </row>
    <row r="19" spans="1:11" s="5" customFormat="1" ht="15" customHeight="1">
      <c r="A19" s="35">
        <v>1</v>
      </c>
      <c r="B19" s="32">
        <v>11</v>
      </c>
      <c r="C19" s="36">
        <f>IF('入力シート'!E31="","",'入力シート'!E31)</f>
      </c>
      <c r="D19" s="37">
        <f>IF('入力シート'!F31="","",'入力シート'!F31)</f>
      </c>
      <c r="E19" s="50">
        <f>IF('入力シート'!G31="","",'入力シート'!G31)</f>
      </c>
      <c r="G19" s="43">
        <v>2</v>
      </c>
      <c r="H19" s="78">
        <v>11</v>
      </c>
      <c r="I19" s="33">
        <f>IF('入力シート'!E55="","",'入力シート'!E55)</f>
      </c>
      <c r="J19" s="94">
        <f>IF('入力シート'!F55="","",'入力シート'!F55)</f>
      </c>
      <c r="K19" s="100">
        <f>IF('入力シート'!G55="","",'入力シート'!G55)</f>
      </c>
    </row>
    <row r="20" spans="1:11" s="5" customFormat="1" ht="15" customHeight="1">
      <c r="A20" s="35">
        <v>1</v>
      </c>
      <c r="B20" s="78">
        <v>12</v>
      </c>
      <c r="C20" s="33">
        <f>IF('入力シート'!E32="","",'入力シート'!E32)</f>
      </c>
      <c r="D20" s="94">
        <f>IF('入力シート'!F32="","",'入力シート'!F32)</f>
      </c>
      <c r="E20" s="95">
        <f>IF('入力シート'!G32="","",'入力シート'!G32)</f>
      </c>
      <c r="G20" s="43">
        <v>2</v>
      </c>
      <c r="H20" s="78">
        <v>12</v>
      </c>
      <c r="I20" s="33">
        <f>IF('入力シート'!E56="","",'入力シート'!E56)</f>
      </c>
      <c r="J20" s="94">
        <f>IF('入力シート'!F56="","",'入力シート'!F56)</f>
      </c>
      <c r="K20" s="100">
        <f>IF('入力シート'!G56="","",'入力シート'!G56)</f>
      </c>
    </row>
    <row r="21" spans="1:11" s="5" customFormat="1" ht="15" customHeight="1">
      <c r="A21" s="35">
        <v>1</v>
      </c>
      <c r="B21" s="78">
        <v>13</v>
      </c>
      <c r="C21" s="33">
        <f>IF('入力シート'!E33="","",'入力シート'!E33)</f>
      </c>
      <c r="D21" s="94">
        <f>IF('入力シート'!F33="","",'入力シート'!F33)</f>
      </c>
      <c r="E21" s="95">
        <f>IF('入力シート'!G33="","",'入力シート'!G33)</f>
      </c>
      <c r="G21" s="43">
        <v>2</v>
      </c>
      <c r="H21" s="78">
        <v>13</v>
      </c>
      <c r="I21" s="33">
        <f>IF('入力シート'!E57="","",'入力シート'!E57)</f>
      </c>
      <c r="J21" s="94">
        <f>IF('入力シート'!F57="","",'入力シート'!F57)</f>
      </c>
      <c r="K21" s="100">
        <f>IF('入力シート'!G57="","",'入力シート'!G57)</f>
      </c>
    </row>
    <row r="22" spans="1:11" s="5" customFormat="1" ht="15" customHeight="1">
      <c r="A22" s="35">
        <v>1</v>
      </c>
      <c r="B22" s="78">
        <v>14</v>
      </c>
      <c r="C22" s="33">
        <f>IF('入力シート'!E34="","",'入力シート'!E34)</f>
      </c>
      <c r="D22" s="94">
        <f>IF('入力シート'!F34="","",'入力シート'!F34)</f>
      </c>
      <c r="E22" s="95">
        <f>IF('入力シート'!G34="","",'入力シート'!G34)</f>
      </c>
      <c r="G22" s="43">
        <v>2</v>
      </c>
      <c r="H22" s="78">
        <v>14</v>
      </c>
      <c r="I22" s="33">
        <f>IF('入力シート'!E58="","",'入力シート'!E58)</f>
      </c>
      <c r="J22" s="94">
        <f>IF('入力シート'!F58="","",'入力シート'!F58)</f>
      </c>
      <c r="K22" s="100">
        <f>IF('入力シート'!G58="","",'入力シート'!G58)</f>
      </c>
    </row>
    <row r="23" spans="1:11" s="5" customFormat="1" ht="15" customHeight="1">
      <c r="A23" s="35">
        <v>1</v>
      </c>
      <c r="B23" s="78">
        <v>15</v>
      </c>
      <c r="C23" s="33">
        <f>IF('入力シート'!E35="","",'入力シート'!E35)</f>
      </c>
      <c r="D23" s="94">
        <f>IF('入力シート'!F35="","",'入力シート'!F35)</f>
      </c>
      <c r="E23" s="95">
        <f>IF('入力シート'!G35="","",'入力シート'!G35)</f>
      </c>
      <c r="G23" s="43">
        <v>2</v>
      </c>
      <c r="H23" s="78">
        <v>15</v>
      </c>
      <c r="I23" s="33">
        <f>IF('入力シート'!E59="","",'入力シート'!E59)</f>
      </c>
      <c r="J23" s="94">
        <f>IF('入力シート'!F59="","",'入力シート'!F59)</f>
      </c>
      <c r="K23" s="100">
        <f>IF('入力シート'!G59="","",'入力シート'!G59)</f>
      </c>
    </row>
    <row r="24" spans="1:11" s="5" customFormat="1" ht="15" customHeight="1">
      <c r="A24" s="35">
        <v>1</v>
      </c>
      <c r="B24" s="78">
        <v>16</v>
      </c>
      <c r="C24" s="33">
        <f>IF('入力シート'!E36="","",'入力シート'!E36)</f>
      </c>
      <c r="D24" s="94">
        <f>IF('入力シート'!F36="","",'入力シート'!F36)</f>
      </c>
      <c r="E24" s="95">
        <f>IF('入力シート'!G36="","",'入力シート'!G36)</f>
      </c>
      <c r="G24" s="43">
        <v>2</v>
      </c>
      <c r="H24" s="78">
        <v>16</v>
      </c>
      <c r="I24" s="33">
        <f>IF('入力シート'!E60="","",'入力シート'!E60)</f>
      </c>
      <c r="J24" s="94">
        <f>IF('入力シート'!F60="","",'入力シート'!F60)</f>
      </c>
      <c r="K24" s="100">
        <f>IF('入力シート'!G60="","",'入力シート'!G60)</f>
      </c>
    </row>
    <row r="25" spans="1:11" s="5" customFormat="1" ht="15" customHeight="1">
      <c r="A25" s="35">
        <v>1</v>
      </c>
      <c r="B25" s="78">
        <v>17</v>
      </c>
      <c r="C25" s="33">
        <f>IF('入力シート'!E37="","",'入力シート'!E37)</f>
      </c>
      <c r="D25" s="94">
        <f>IF('入力シート'!F37="","",'入力シート'!F37)</f>
      </c>
      <c r="E25" s="95">
        <f>IF('入力シート'!G37="","",'入力シート'!G37)</f>
      </c>
      <c r="G25" s="43">
        <v>2</v>
      </c>
      <c r="H25" s="78">
        <v>17</v>
      </c>
      <c r="I25" s="33">
        <f>IF('入力シート'!E61="","",'入力シート'!E61)</f>
      </c>
      <c r="J25" s="94">
        <f>IF('入力シート'!F61="","",'入力シート'!F61)</f>
      </c>
      <c r="K25" s="100">
        <f>IF('入力シート'!G61="","",'入力シート'!G61)</f>
      </c>
    </row>
    <row r="26" spans="1:11" s="5" customFormat="1" ht="15" customHeight="1">
      <c r="A26" s="35">
        <v>1</v>
      </c>
      <c r="B26" s="78">
        <v>18</v>
      </c>
      <c r="C26" s="33">
        <f>IF('入力シート'!E38="","",'入力シート'!E38)</f>
      </c>
      <c r="D26" s="94">
        <f>IF('入力シート'!F38="","",'入力シート'!F38)</f>
      </c>
      <c r="E26" s="95">
        <f>IF('入力シート'!G38="","",'入力シート'!G38)</f>
      </c>
      <c r="G26" s="43">
        <v>2</v>
      </c>
      <c r="H26" s="78">
        <v>18</v>
      </c>
      <c r="I26" s="33">
        <f>IF('入力シート'!E62="","",'入力シート'!E62)</f>
      </c>
      <c r="J26" s="94">
        <f>IF('入力シート'!F62="","",'入力シート'!F62)</f>
      </c>
      <c r="K26" s="100">
        <f>IF('入力シート'!G62="","",'入力シート'!G62)</f>
      </c>
    </row>
    <row r="27" spans="1:11" s="5" customFormat="1" ht="15" customHeight="1">
      <c r="A27" s="35">
        <v>1</v>
      </c>
      <c r="B27" s="78">
        <v>19</v>
      </c>
      <c r="C27" s="33">
        <f>IF('入力シート'!E39="","",'入力シート'!E39)</f>
      </c>
      <c r="D27" s="94">
        <f>IF('入力シート'!F39="","",'入力シート'!F39)</f>
      </c>
      <c r="E27" s="95">
        <f>IF('入力シート'!G39="","",'入力シート'!G39)</f>
      </c>
      <c r="G27" s="43">
        <v>2</v>
      </c>
      <c r="H27" s="78">
        <v>19</v>
      </c>
      <c r="I27" s="33">
        <f>IF('入力シート'!E63="","",'入力シート'!E63)</f>
      </c>
      <c r="J27" s="94">
        <f>IF('入力シート'!F63="","",'入力シート'!F63)</f>
      </c>
      <c r="K27" s="100">
        <f>IF('入力シート'!G63="","",'入力シート'!G63)</f>
      </c>
    </row>
    <row r="28" spans="1:11" s="5" customFormat="1" ht="15" customHeight="1">
      <c r="A28" s="35">
        <v>1</v>
      </c>
      <c r="B28" s="78">
        <v>20</v>
      </c>
      <c r="C28" s="33">
        <f>IF('入力シート'!E40="","",'入力シート'!E40)</f>
      </c>
      <c r="D28" s="94">
        <f>IF('入力シート'!F40="","",'入力シート'!F40)</f>
      </c>
      <c r="E28" s="95">
        <f>IF('入力シート'!G40="","",'入力シート'!G40)</f>
      </c>
      <c r="G28" s="43">
        <v>2</v>
      </c>
      <c r="H28" s="78">
        <v>20</v>
      </c>
      <c r="I28" s="33">
        <f>IF('入力シート'!E64="","",'入力シート'!E64)</f>
      </c>
      <c r="J28" s="94">
        <f>IF('入力シート'!F64="","",'入力シート'!F64)</f>
      </c>
      <c r="K28" s="100">
        <f>IF('入力シート'!G64="","",'入力シート'!G64)</f>
      </c>
    </row>
    <row r="29" spans="1:11" s="5" customFormat="1" ht="15" customHeight="1" thickBot="1">
      <c r="A29" s="80">
        <v>1</v>
      </c>
      <c r="B29" s="96">
        <v>21</v>
      </c>
      <c r="C29" s="97">
        <f>IF('入力シート'!E41="","",'入力シート'!E41)</f>
      </c>
      <c r="D29" s="98">
        <f>IF('入力シート'!F41="","",'入力シート'!F41)</f>
      </c>
      <c r="E29" s="99">
        <f>IF('入力シート'!G41="","",'入力シート'!G41)</f>
      </c>
      <c r="G29" s="81">
        <v>2</v>
      </c>
      <c r="H29" s="96">
        <v>21</v>
      </c>
      <c r="I29" s="97">
        <f>IF('入力シート'!E65="","",'入力シート'!E65)</f>
      </c>
      <c r="J29" s="98">
        <f>IF('入力シート'!F65="","",'入力シート'!F65)</f>
      </c>
      <c r="K29" s="101">
        <f>IF('入力シート'!G65="","",'入力シート'!G65)</f>
      </c>
    </row>
    <row r="30" spans="1:11" s="5" customFormat="1" ht="11.25" customHeight="1">
      <c r="A30" s="17"/>
      <c r="B30" s="39"/>
      <c r="C30" s="63"/>
      <c r="D30" s="63"/>
      <c r="E30" s="64"/>
      <c r="G30" s="19"/>
      <c r="H30" s="19"/>
      <c r="I30" s="20"/>
      <c r="J30" s="20"/>
      <c r="K30" s="21"/>
    </row>
    <row r="31" spans="1:9" s="22" customFormat="1" ht="18.75" customHeight="1">
      <c r="A31" s="22" t="s">
        <v>8</v>
      </c>
      <c r="B31" s="23"/>
      <c r="C31" s="24"/>
      <c r="D31" s="24"/>
      <c r="E31" s="24"/>
      <c r="I31" s="25"/>
    </row>
    <row r="32" spans="2:11" s="7" customFormat="1" ht="11.25" customHeight="1">
      <c r="B32" s="5"/>
      <c r="C32" s="5"/>
      <c r="D32" s="5"/>
      <c r="E32" s="5"/>
      <c r="F32" s="5"/>
      <c r="G32" s="5"/>
      <c r="H32" s="10"/>
      <c r="I32" s="18"/>
      <c r="J32" s="10"/>
      <c r="K32" s="10"/>
    </row>
    <row r="33" spans="1:10" s="5" customFormat="1" ht="18.75" customHeight="1">
      <c r="A33" s="202" t="s">
        <v>9</v>
      </c>
      <c r="B33" s="202"/>
      <c r="C33" s="201" t="str">
        <f>CONCATENATE('入力シート'!C5,'入力シート'!E5)</f>
        <v>中学校</v>
      </c>
      <c r="D33" s="201"/>
      <c r="E33" s="12"/>
      <c r="G33" s="202" t="s">
        <v>12</v>
      </c>
      <c r="H33" s="202"/>
      <c r="I33" s="201">
        <f>'入力シート'!$C$11</f>
        <v>0</v>
      </c>
      <c r="J33" s="201"/>
    </row>
    <row r="34" spans="1:8" s="5" customFormat="1" ht="11.25" customHeight="1">
      <c r="A34" s="13"/>
      <c r="B34" s="13"/>
      <c r="C34" s="14"/>
      <c r="G34" s="13"/>
      <c r="H34" s="13"/>
    </row>
    <row r="35" spans="1:10" s="5" customFormat="1" ht="18.75" customHeight="1">
      <c r="A35" s="210" t="s">
        <v>0</v>
      </c>
      <c r="B35" s="210"/>
      <c r="C35" s="11">
        <f>'入力シート'!$C$7</f>
        <v>0</v>
      </c>
      <c r="D35" s="7"/>
      <c r="G35" s="202" t="s">
        <v>12</v>
      </c>
      <c r="H35" s="202"/>
      <c r="I35" s="201">
        <f>IF('入力シート'!$C$12="","",'入力シート'!$C$12)</f>
      </c>
      <c r="J35" s="201"/>
    </row>
    <row r="36" spans="1:8" s="5" customFormat="1" ht="11.25" customHeight="1">
      <c r="A36" s="13"/>
      <c r="B36" s="13"/>
      <c r="C36" s="14"/>
      <c r="G36" s="13"/>
      <c r="H36" s="13"/>
    </row>
    <row r="37" spans="1:10" s="5" customFormat="1" ht="18.75" customHeight="1">
      <c r="A37" s="202" t="s">
        <v>10</v>
      </c>
      <c r="B37" s="202"/>
      <c r="C37" s="201">
        <f>'入力シート'!$C$6</f>
        <v>0</v>
      </c>
      <c r="D37" s="201"/>
      <c r="E37" s="12" t="s">
        <v>11</v>
      </c>
      <c r="G37" s="202" t="s">
        <v>12</v>
      </c>
      <c r="H37" s="202"/>
      <c r="I37" s="201">
        <f>IF('入力シート'!$C$13="","",'入力シート'!$C$13)</f>
      </c>
      <c r="J37" s="201"/>
    </row>
    <row r="38" spans="1:8" s="5" customFormat="1" ht="11.25" customHeight="1">
      <c r="A38" s="13"/>
      <c r="B38" s="13"/>
      <c r="C38" s="14"/>
      <c r="G38" s="13"/>
      <c r="H38" s="13"/>
    </row>
    <row r="39" spans="1:10" s="5" customFormat="1" ht="18.75" customHeight="1">
      <c r="A39" s="202" t="s">
        <v>3</v>
      </c>
      <c r="B39" s="202"/>
      <c r="C39" s="201">
        <f>'入力シート'!$C$10</f>
        <v>0</v>
      </c>
      <c r="D39" s="201"/>
      <c r="E39" s="12" t="s">
        <v>11</v>
      </c>
      <c r="G39" s="202" t="s">
        <v>12</v>
      </c>
      <c r="H39" s="202"/>
      <c r="I39" s="201">
        <f>IF('入力シート'!$C$14="","",'入力シート'!$C$14)</f>
      </c>
      <c r="J39" s="201"/>
    </row>
    <row r="40" spans="2:3" s="5" customFormat="1" ht="18.75" customHeight="1">
      <c r="B40" s="13"/>
      <c r="C40" s="13"/>
    </row>
    <row r="41" s="5" customFormat="1" ht="18.75" customHeight="1"/>
    <row r="42" s="7" customFormat="1" ht="26.25" customHeight="1"/>
    <row r="43" s="5" customFormat="1" ht="22.5" customHeight="1"/>
    <row r="44" s="5" customFormat="1" ht="18.75" customHeight="1"/>
    <row r="45" s="5" customFormat="1" ht="18.75" customHeight="1"/>
    <row r="46" s="5" customFormat="1" ht="18.75" customHeight="1"/>
    <row r="47" spans="2:6" s="5" customFormat="1" ht="18.75" customHeight="1">
      <c r="B47"/>
      <c r="C47"/>
      <c r="D47"/>
      <c r="E47"/>
      <c r="F47"/>
    </row>
    <row r="48" spans="2:6" s="5" customFormat="1" ht="18.75" customHeight="1">
      <c r="B48"/>
      <c r="C48"/>
      <c r="D48"/>
      <c r="E48"/>
      <c r="F48"/>
    </row>
    <row r="49" spans="2:6" s="5" customFormat="1" ht="18.75" customHeight="1">
      <c r="B49"/>
      <c r="C49"/>
      <c r="D49"/>
      <c r="E49"/>
      <c r="F49"/>
    </row>
    <row r="50" spans="1:11" s="5" customFormat="1" ht="18.75" customHeight="1">
      <c r="A50" s="8"/>
      <c r="B50" s="8"/>
      <c r="C50" s="15"/>
      <c r="D50" s="15"/>
      <c r="E50" s="15"/>
      <c r="G50"/>
      <c r="H50"/>
      <c r="I50"/>
      <c r="J50"/>
      <c r="K50"/>
    </row>
    <row r="51" spans="1:11" s="5" customFormat="1" ht="15">
      <c r="A51" s="9"/>
      <c r="B51" s="9"/>
      <c r="C51" s="9"/>
      <c r="D51" s="9"/>
      <c r="E51" s="9"/>
      <c r="G51"/>
      <c r="H51"/>
      <c r="I51"/>
      <c r="J51"/>
      <c r="K51"/>
    </row>
  </sheetData>
  <sheetProtection selectLockedCells="1" selectUnlockedCells="1"/>
  <mergeCells count="21">
    <mergeCell ref="C33:D33"/>
    <mergeCell ref="C39:D39"/>
    <mergeCell ref="C4:C5"/>
    <mergeCell ref="G37:H37"/>
    <mergeCell ref="I39:J39"/>
    <mergeCell ref="E5:G5"/>
    <mergeCell ref="G39:H39"/>
    <mergeCell ref="I37:J37"/>
    <mergeCell ref="H4:J4"/>
    <mergeCell ref="I35:J35"/>
    <mergeCell ref="I33:J33"/>
    <mergeCell ref="H5:J5"/>
    <mergeCell ref="C37:D37"/>
    <mergeCell ref="A39:B39"/>
    <mergeCell ref="G35:H35"/>
    <mergeCell ref="G33:H33"/>
    <mergeCell ref="A4:B5"/>
    <mergeCell ref="E4:G4"/>
    <mergeCell ref="A33:B33"/>
    <mergeCell ref="A37:B37"/>
    <mergeCell ref="A35:B35"/>
  </mergeCells>
  <conditionalFormatting sqref="I33:J33">
    <cfRule type="cellIs" priority="1" dxfId="0" operator="equal" stopIfTrue="1">
      <formula>0</formula>
    </cfRule>
  </conditionalFormatting>
  <dataValidations count="3">
    <dataValidation allowBlank="1" showInputMessage="1" showErrorMessage="1" imeMode="halfAlpha" sqref="E50 C4:C5 E9:E31 K9:K30"/>
    <dataValidation allowBlank="1" showInputMessage="1" showErrorMessage="1" imeMode="hiragana" sqref="C50 H5:J5 C33:D33 C35 C37:D37 C39:D39 I33:J33 I35:J35 D5:F5 I37:J37 I39:J39 C9:C31 I9:I30"/>
    <dataValidation allowBlank="1" showInputMessage="1" showErrorMessage="1" imeMode="halfKatakana" sqref="D50 D9:D31 J9:J30"/>
  </dataValidations>
  <printOptions horizontalCentered="1" verticalCentered="1"/>
  <pageMargins left="0.7086614173228347" right="0.7086614173228347" top="0.3937007874015748" bottom="0.1968503937007874"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7"/>
  <sheetViews>
    <sheetView view="pageLayout" workbookViewId="0" topLeftCell="A1">
      <selection activeCell="F18" sqref="F18"/>
    </sheetView>
  </sheetViews>
  <sheetFormatPr defaultColWidth="11.00390625" defaultRowHeight="13.5"/>
  <cols>
    <col min="2" max="2" width="18.375" style="0" customWidth="1"/>
    <col min="3" max="3" width="5.375" style="0" bestFit="1" customWidth="1"/>
    <col min="8" max="8" width="18.375" style="0" customWidth="1"/>
    <col min="9" max="9" width="5.375" style="0" bestFit="1" customWidth="1"/>
  </cols>
  <sheetData>
    <row r="1" spans="1:11" ht="13.5">
      <c r="A1" s="102"/>
      <c r="B1" s="216"/>
      <c r="C1" s="217"/>
      <c r="D1" s="217"/>
      <c r="E1" s="217"/>
      <c r="F1" s="217"/>
      <c r="G1" s="217"/>
      <c r="H1" s="218" t="s">
        <v>43</v>
      </c>
      <c r="I1" s="219"/>
      <c r="J1" s="103" t="s">
        <v>44</v>
      </c>
      <c r="K1" s="104"/>
    </row>
    <row r="2" spans="1:11" ht="33.75" thickBot="1">
      <c r="A2" s="102"/>
      <c r="B2" s="220" t="str">
        <f>'入力シート'!C1</f>
        <v>第４６回豊能地区中学校駅伝競走大会</v>
      </c>
      <c r="C2" s="220"/>
      <c r="D2" s="220"/>
      <c r="E2" s="220"/>
      <c r="F2" s="220"/>
      <c r="G2" s="220"/>
      <c r="H2" s="221">
        <f>'入力シート'!C8</f>
        <v>0</v>
      </c>
      <c r="I2" s="222"/>
      <c r="J2" s="223">
        <f>'入力シート'!C7</f>
        <v>0</v>
      </c>
      <c r="K2" s="224"/>
    </row>
    <row r="3" spans="1:11" ht="33.75" thickTop="1">
      <c r="A3" s="102"/>
      <c r="B3" s="105"/>
      <c r="C3" s="105"/>
      <c r="D3" s="105"/>
      <c r="E3" s="105"/>
      <c r="F3" s="105"/>
      <c r="G3" s="105"/>
      <c r="H3" s="106"/>
      <c r="I3" s="106"/>
      <c r="J3" s="107"/>
      <c r="K3" s="107"/>
    </row>
    <row r="4" spans="1:11" ht="15.75" thickBot="1">
      <c r="A4" s="225" t="s">
        <v>45</v>
      </c>
      <c r="B4" s="225"/>
      <c r="C4" s="225"/>
      <c r="D4" s="225"/>
      <c r="E4" s="225"/>
      <c r="F4" s="225"/>
      <c r="G4" s="225"/>
      <c r="H4" s="108" t="s">
        <v>46</v>
      </c>
      <c r="J4" s="226">
        <f>'入力シート'!C11</f>
        <v>0</v>
      </c>
      <c r="K4" s="226"/>
    </row>
    <row r="5" spans="1:11" ht="18.75" thickBot="1" thickTop="1">
      <c r="A5" s="102"/>
      <c r="B5" s="109"/>
      <c r="C5" s="109"/>
      <c r="D5" s="110" t="s">
        <v>47</v>
      </c>
      <c r="E5" s="111"/>
      <c r="F5" s="109"/>
      <c r="G5" s="105"/>
      <c r="H5" s="109"/>
      <c r="I5" s="109"/>
      <c r="J5" s="110" t="s">
        <v>47</v>
      </c>
      <c r="K5" s="111"/>
    </row>
    <row r="6" spans="1:11" ht="22.5" thickBot="1">
      <c r="A6" s="112"/>
      <c r="B6" s="113" t="s">
        <v>48</v>
      </c>
      <c r="C6" s="114" t="s">
        <v>49</v>
      </c>
      <c r="D6" s="115" t="s">
        <v>94</v>
      </c>
      <c r="E6" s="116" t="s">
        <v>50</v>
      </c>
      <c r="G6" s="117"/>
      <c r="H6" s="113" t="s">
        <v>51</v>
      </c>
      <c r="I6" s="114" t="s">
        <v>49</v>
      </c>
      <c r="J6" s="115" t="s">
        <v>94</v>
      </c>
      <c r="K6" s="116" t="s">
        <v>50</v>
      </c>
    </row>
    <row r="7" spans="1:11" ht="15" thickTop="1">
      <c r="A7" s="118">
        <v>1</v>
      </c>
      <c r="B7" s="119">
        <f>'入力シート'!E21</f>
        <v>0</v>
      </c>
      <c r="C7" s="166">
        <f>'入力シート'!G21</f>
        <v>0</v>
      </c>
      <c r="D7" s="120"/>
      <c r="E7" s="121"/>
      <c r="G7" s="118">
        <v>1</v>
      </c>
      <c r="H7" s="119">
        <f>'入力シート'!E45</f>
        <v>0</v>
      </c>
      <c r="I7" s="166">
        <f>'入力シート'!G45</f>
        <v>0</v>
      </c>
      <c r="J7" s="120"/>
      <c r="K7" s="121"/>
    </row>
    <row r="8" spans="1:11" ht="13.5">
      <c r="A8" s="122">
        <v>2</v>
      </c>
      <c r="B8" s="123">
        <f>'入力シート'!E22</f>
        <v>0</v>
      </c>
      <c r="C8" s="167">
        <f>'入力シート'!G22</f>
        <v>0</v>
      </c>
      <c r="D8" s="124"/>
      <c r="E8" s="125"/>
      <c r="G8" s="122">
        <v>2</v>
      </c>
      <c r="H8" s="123">
        <f>'入力シート'!E46</f>
        <v>0</v>
      </c>
      <c r="I8" s="167">
        <f>'入力シート'!G46</f>
        <v>0</v>
      </c>
      <c r="J8" s="124"/>
      <c r="K8" s="125"/>
    </row>
    <row r="9" spans="1:11" ht="13.5">
      <c r="A9" s="122">
        <v>3</v>
      </c>
      <c r="B9" s="123">
        <f>'入力シート'!E23</f>
        <v>0</v>
      </c>
      <c r="C9" s="167">
        <f>'入力シート'!G23</f>
        <v>0</v>
      </c>
      <c r="D9" s="124"/>
      <c r="E9" s="125"/>
      <c r="G9" s="122">
        <v>3</v>
      </c>
      <c r="H9" s="123">
        <f>'入力シート'!E47</f>
        <v>0</v>
      </c>
      <c r="I9" s="167">
        <f>'入力シート'!G47</f>
        <v>0</v>
      </c>
      <c r="J9" s="124"/>
      <c r="K9" s="125"/>
    </row>
    <row r="10" spans="1:11" ht="13.5">
      <c r="A10" s="122">
        <v>4</v>
      </c>
      <c r="B10" s="123">
        <f>'入力シート'!E24</f>
        <v>0</v>
      </c>
      <c r="C10" s="167">
        <f>'入力シート'!G24</f>
        <v>0</v>
      </c>
      <c r="D10" s="124"/>
      <c r="E10" s="125"/>
      <c r="G10" s="122">
        <v>4</v>
      </c>
      <c r="H10" s="123">
        <f>'入力シート'!E48</f>
        <v>0</v>
      </c>
      <c r="I10" s="167">
        <f>'入力シート'!G48</f>
        <v>0</v>
      </c>
      <c r="J10" s="124"/>
      <c r="K10" s="125"/>
    </row>
    <row r="11" spans="1:11" ht="13.5">
      <c r="A11" s="126">
        <v>5</v>
      </c>
      <c r="B11" s="127">
        <f>'入力シート'!E25</f>
        <v>0</v>
      </c>
      <c r="C11" s="168">
        <f>'入力シート'!G25</f>
        <v>0</v>
      </c>
      <c r="D11" s="128"/>
      <c r="E11" s="129"/>
      <c r="G11" s="126">
        <v>5</v>
      </c>
      <c r="H11" s="127">
        <f>'入力シート'!E49</f>
        <v>0</v>
      </c>
      <c r="I11" s="168">
        <f>'入力シート'!G49</f>
        <v>0</v>
      </c>
      <c r="J11" s="128"/>
      <c r="K11" s="129"/>
    </row>
    <row r="12" spans="1:11" ht="13.5">
      <c r="A12" s="130">
        <v>6</v>
      </c>
      <c r="B12" s="131">
        <f>'入力シート'!E26</f>
        <v>0</v>
      </c>
      <c r="C12" s="171">
        <f>'入力シート'!G26</f>
        <v>0</v>
      </c>
      <c r="D12" s="132"/>
      <c r="E12" s="133"/>
      <c r="G12" s="130">
        <v>6</v>
      </c>
      <c r="H12" s="131">
        <f>'入力シート'!E50</f>
        <v>0</v>
      </c>
      <c r="I12" s="171">
        <f>'入力シート'!G50</f>
        <v>0</v>
      </c>
      <c r="J12" s="132"/>
      <c r="K12" s="133"/>
    </row>
    <row r="13" spans="1:11" ht="13.5">
      <c r="A13" s="122">
        <v>7</v>
      </c>
      <c r="B13" s="123">
        <f>'入力シート'!E27</f>
        <v>0</v>
      </c>
      <c r="C13" s="167">
        <f>'入力シート'!G27</f>
        <v>0</v>
      </c>
      <c r="D13" s="124"/>
      <c r="E13" s="125"/>
      <c r="G13" s="122">
        <v>7</v>
      </c>
      <c r="H13" s="123">
        <f>'入力シート'!E51</f>
        <v>0</v>
      </c>
      <c r="I13" s="167">
        <f>'入力シート'!G51</f>
        <v>0</v>
      </c>
      <c r="J13" s="124"/>
      <c r="K13" s="125"/>
    </row>
    <row r="14" spans="1:11" ht="13.5">
      <c r="A14" s="122">
        <v>8</v>
      </c>
      <c r="B14" s="123">
        <f>'入力シート'!E28</f>
        <v>0</v>
      </c>
      <c r="C14" s="167">
        <f>'入力シート'!G28</f>
        <v>0</v>
      </c>
      <c r="D14" s="124"/>
      <c r="E14" s="125"/>
      <c r="G14" s="122">
        <v>8</v>
      </c>
      <c r="H14" s="123">
        <f>'入力シート'!E52</f>
        <v>0</v>
      </c>
      <c r="I14" s="167">
        <f>'入力シート'!G52</f>
        <v>0</v>
      </c>
      <c r="J14" s="124"/>
      <c r="K14" s="125"/>
    </row>
    <row r="15" spans="1:11" ht="13.5">
      <c r="A15" s="122">
        <v>9</v>
      </c>
      <c r="B15" s="123">
        <f>'入力シート'!E29</f>
        <v>0</v>
      </c>
      <c r="C15" s="167">
        <f>'入力シート'!G29</f>
        <v>0</v>
      </c>
      <c r="D15" s="124"/>
      <c r="E15" s="125"/>
      <c r="G15" s="122">
        <v>9</v>
      </c>
      <c r="H15" s="123">
        <f>'入力シート'!E53</f>
        <v>0</v>
      </c>
      <c r="I15" s="167">
        <f>'入力シート'!G53</f>
        <v>0</v>
      </c>
      <c r="J15" s="124"/>
      <c r="K15" s="125"/>
    </row>
    <row r="16" spans="1:11" ht="13.5">
      <c r="A16" s="134">
        <v>10</v>
      </c>
      <c r="B16" s="127">
        <f>'入力シート'!E30</f>
        <v>0</v>
      </c>
      <c r="C16" s="168">
        <f>'入力シート'!G30</f>
        <v>0</v>
      </c>
      <c r="D16" s="135"/>
      <c r="E16" s="136"/>
      <c r="G16" s="134">
        <v>10</v>
      </c>
      <c r="H16" s="127">
        <f>'入力シート'!E54</f>
        <v>0</v>
      </c>
      <c r="I16" s="168">
        <f>'入力シート'!G54</f>
        <v>0</v>
      </c>
      <c r="J16" s="135"/>
      <c r="K16" s="136"/>
    </row>
    <row r="17" spans="1:11" ht="13.5">
      <c r="A17" s="137">
        <v>11</v>
      </c>
      <c r="B17" s="131">
        <f>'入力シート'!E31</f>
        <v>0</v>
      </c>
      <c r="C17" s="171">
        <f>'入力シート'!G31</f>
        <v>0</v>
      </c>
      <c r="D17" s="138"/>
      <c r="E17" s="139"/>
      <c r="G17" s="137">
        <v>11</v>
      </c>
      <c r="H17" s="131">
        <f>'入力シート'!E55</f>
        <v>0</v>
      </c>
      <c r="I17" s="171">
        <f>'入力シート'!G55</f>
        <v>0</v>
      </c>
      <c r="J17" s="138"/>
      <c r="K17" s="139"/>
    </row>
    <row r="18" spans="1:11" ht="13.5">
      <c r="A18" s="122">
        <v>12</v>
      </c>
      <c r="B18" s="123">
        <f>'入力シート'!E32</f>
        <v>0</v>
      </c>
      <c r="C18" s="167">
        <f>'入力シート'!G32</f>
        <v>0</v>
      </c>
      <c r="D18" s="124"/>
      <c r="E18" s="125"/>
      <c r="G18" s="122">
        <v>12</v>
      </c>
      <c r="H18" s="123">
        <f>'入力シート'!E56</f>
        <v>0</v>
      </c>
      <c r="I18" s="167">
        <f>'入力シート'!G56</f>
        <v>0</v>
      </c>
      <c r="J18" s="124"/>
      <c r="K18" s="125"/>
    </row>
    <row r="19" spans="1:11" ht="13.5">
      <c r="A19" s="122">
        <v>13</v>
      </c>
      <c r="B19" s="123">
        <f>'入力シート'!E33</f>
        <v>0</v>
      </c>
      <c r="C19" s="167">
        <f>'入力シート'!G33</f>
        <v>0</v>
      </c>
      <c r="D19" s="124"/>
      <c r="E19" s="125"/>
      <c r="G19" s="122">
        <v>13</v>
      </c>
      <c r="H19" s="123">
        <f>'入力シート'!E57</f>
        <v>0</v>
      </c>
      <c r="I19" s="167">
        <f>'入力シート'!G57</f>
        <v>0</v>
      </c>
      <c r="J19" s="124"/>
      <c r="K19" s="125"/>
    </row>
    <row r="20" spans="1:11" ht="13.5">
      <c r="A20" s="122">
        <v>14</v>
      </c>
      <c r="B20" s="123">
        <f>'入力シート'!E34</f>
        <v>0</v>
      </c>
      <c r="C20" s="167">
        <f>'入力シート'!G34</f>
        <v>0</v>
      </c>
      <c r="D20" s="124"/>
      <c r="E20" s="125"/>
      <c r="G20" s="122">
        <v>14</v>
      </c>
      <c r="H20" s="123">
        <f>'入力シート'!E58</f>
        <v>0</v>
      </c>
      <c r="I20" s="167">
        <f>'入力シート'!G58</f>
        <v>0</v>
      </c>
      <c r="J20" s="124"/>
      <c r="K20" s="125"/>
    </row>
    <row r="21" spans="1:11" ht="13.5">
      <c r="A21" s="126">
        <v>15</v>
      </c>
      <c r="B21" s="127">
        <f>'入力シート'!E35</f>
        <v>0</v>
      </c>
      <c r="C21" s="168">
        <f>'入力シート'!G35</f>
        <v>0</v>
      </c>
      <c r="D21" s="128"/>
      <c r="E21" s="129"/>
      <c r="G21" s="126">
        <v>15</v>
      </c>
      <c r="H21" s="127">
        <f>'入力シート'!E59</f>
        <v>0</v>
      </c>
      <c r="I21" s="168">
        <f>'入力シート'!G59</f>
        <v>0</v>
      </c>
      <c r="J21" s="128"/>
      <c r="K21" s="129"/>
    </row>
    <row r="22" spans="1:11" ht="13.5">
      <c r="A22" s="137">
        <v>16</v>
      </c>
      <c r="B22" s="131">
        <f>'入力シート'!E36</f>
        <v>0</v>
      </c>
      <c r="C22" s="171">
        <f>'入力シート'!G36</f>
        <v>0</v>
      </c>
      <c r="D22" s="138"/>
      <c r="E22" s="139"/>
      <c r="G22" s="137">
        <v>16</v>
      </c>
      <c r="H22" s="131">
        <f>'入力シート'!E60</f>
        <v>0</v>
      </c>
      <c r="I22" s="171">
        <f>'入力シート'!G60</f>
        <v>0</v>
      </c>
      <c r="J22" s="138"/>
      <c r="K22" s="139"/>
    </row>
    <row r="23" spans="1:11" ht="13.5">
      <c r="A23" s="122">
        <v>17</v>
      </c>
      <c r="B23" s="123">
        <f>'入力シート'!E37</f>
        <v>0</v>
      </c>
      <c r="C23" s="167">
        <f>'入力シート'!G37</f>
        <v>0</v>
      </c>
      <c r="D23" s="124"/>
      <c r="E23" s="125"/>
      <c r="G23" s="122">
        <v>17</v>
      </c>
      <c r="H23" s="123">
        <f>'入力シート'!E61</f>
        <v>0</v>
      </c>
      <c r="I23" s="167">
        <f>'入力シート'!G61</f>
        <v>0</v>
      </c>
      <c r="J23" s="124"/>
      <c r="K23" s="125"/>
    </row>
    <row r="24" spans="1:11" ht="13.5">
      <c r="A24" s="122">
        <v>18</v>
      </c>
      <c r="B24" s="123">
        <f>'入力シート'!E38</f>
        <v>0</v>
      </c>
      <c r="C24" s="167">
        <f>'入力シート'!G38</f>
        <v>0</v>
      </c>
      <c r="D24" s="124"/>
      <c r="E24" s="125"/>
      <c r="G24" s="122">
        <v>18</v>
      </c>
      <c r="H24" s="123">
        <f>'入力シート'!E62</f>
        <v>0</v>
      </c>
      <c r="I24" s="167">
        <f>'入力シート'!G62</f>
        <v>0</v>
      </c>
      <c r="J24" s="124"/>
      <c r="K24" s="125"/>
    </row>
    <row r="25" spans="1:11" ht="13.5">
      <c r="A25" s="122">
        <v>19</v>
      </c>
      <c r="B25" s="123">
        <f>'入力シート'!E39</f>
        <v>0</v>
      </c>
      <c r="C25" s="167">
        <f>'入力シート'!G39</f>
        <v>0</v>
      </c>
      <c r="D25" s="124"/>
      <c r="E25" s="125"/>
      <c r="G25" s="122">
        <v>19</v>
      </c>
      <c r="H25" s="123">
        <f>'入力シート'!E63</f>
        <v>0</v>
      </c>
      <c r="I25" s="167">
        <f>'入力シート'!G63</f>
        <v>0</v>
      </c>
      <c r="J25" s="124"/>
      <c r="K25" s="125"/>
    </row>
    <row r="26" spans="1:11" ht="13.5">
      <c r="A26" s="126">
        <v>20</v>
      </c>
      <c r="B26" s="127">
        <f>'入力シート'!E40</f>
        <v>0</v>
      </c>
      <c r="C26" s="168">
        <f>'入力シート'!G40</f>
        <v>0</v>
      </c>
      <c r="D26" s="128"/>
      <c r="E26" s="129"/>
      <c r="G26" s="126">
        <v>20</v>
      </c>
      <c r="H26" s="127">
        <f>'入力シート'!E64</f>
        <v>0</v>
      </c>
      <c r="I26" s="168">
        <f>'入力シート'!G64</f>
        <v>0</v>
      </c>
      <c r="J26" s="128"/>
      <c r="K26" s="129"/>
    </row>
    <row r="27" spans="1:11" ht="13.5">
      <c r="A27" s="163">
        <v>21</v>
      </c>
      <c r="B27" s="169">
        <f>'入力シート'!E41</f>
        <v>0</v>
      </c>
      <c r="C27" s="170">
        <f>'入力シート'!G41</f>
        <v>0</v>
      </c>
      <c r="D27" s="164"/>
      <c r="E27" s="165"/>
      <c r="G27" s="163">
        <v>21</v>
      </c>
      <c r="H27" s="127">
        <f>'入力シート'!E65</f>
        <v>0</v>
      </c>
      <c r="I27" s="168">
        <f>'入力シート'!G65</f>
        <v>0</v>
      </c>
      <c r="J27" s="164"/>
      <c r="K27" s="165"/>
    </row>
  </sheetData>
  <sheetProtection/>
  <mergeCells count="7">
    <mergeCell ref="B1:G1"/>
    <mergeCell ref="H1:I1"/>
    <mergeCell ref="B2:G2"/>
    <mergeCell ref="H2:I2"/>
    <mergeCell ref="J2:K2"/>
    <mergeCell ref="A4:G4"/>
    <mergeCell ref="J4:K4"/>
  </mergeCells>
  <printOptions/>
  <pageMargins left="0.7" right="0.7" top="0.75" bottom="0.75" header="0.3" footer="0.3"/>
  <pageSetup orientation="landscape" paperSize="9"/>
</worksheet>
</file>

<file path=xl/worksheets/sheet4.xml><?xml version="1.0" encoding="utf-8"?>
<worksheet xmlns="http://schemas.openxmlformats.org/spreadsheetml/2006/main" xmlns:r="http://schemas.openxmlformats.org/officeDocument/2006/relationships">
  <dimension ref="A1:AC39"/>
  <sheetViews>
    <sheetView view="pageLayout" workbookViewId="0" topLeftCell="A1">
      <selection activeCell="B19" sqref="B19"/>
    </sheetView>
  </sheetViews>
  <sheetFormatPr defaultColWidth="11.00390625" defaultRowHeight="13.5"/>
  <cols>
    <col min="1" max="1" width="3.375" style="0" customWidth="1"/>
    <col min="2" max="2" width="9.125" style="0" customWidth="1"/>
    <col min="3" max="3" width="10.875" style="0" customWidth="1"/>
    <col min="4" max="4" width="5.625" style="0" customWidth="1"/>
    <col min="5" max="5" width="4.375" style="0" customWidth="1"/>
    <col min="6" max="6" width="7.00390625" style="0" customWidth="1"/>
    <col min="8" max="8" width="3.625" style="0" customWidth="1"/>
    <col min="9" max="20" width="1.875" style="0" customWidth="1"/>
    <col min="21" max="22" width="1.37890625" style="0" customWidth="1"/>
    <col min="23" max="23" width="5.375" style="0" bestFit="1" customWidth="1"/>
    <col min="24" max="25" width="1.37890625" style="0" customWidth="1"/>
    <col min="26" max="26" width="2.00390625" style="0" customWidth="1"/>
    <col min="27" max="27" width="2.125" style="0" customWidth="1"/>
    <col min="28" max="28" width="4.375" style="0" customWidth="1"/>
    <col min="29" max="30" width="2.125" style="0" customWidth="1"/>
  </cols>
  <sheetData>
    <row r="1" spans="2:12" ht="13.5">
      <c r="B1" t="s">
        <v>52</v>
      </c>
      <c r="L1" s="108"/>
    </row>
    <row r="2" spans="2:3" ht="24">
      <c r="B2" s="140" t="s">
        <v>53</v>
      </c>
      <c r="C2" s="141"/>
    </row>
    <row r="4" spans="2:9" ht="15">
      <c r="B4" s="102" t="s">
        <v>54</v>
      </c>
      <c r="C4" s="225" t="str">
        <f>'入力シート'!C1</f>
        <v>第４６回豊能地区中学校駅伝競走大会</v>
      </c>
      <c r="D4" s="225"/>
      <c r="E4" s="225"/>
      <c r="F4" s="225"/>
      <c r="G4" s="225"/>
      <c r="H4" s="225"/>
      <c r="I4" s="225"/>
    </row>
    <row r="5" ht="15" thickBot="1"/>
    <row r="6" spans="2:29" ht="28.5" customHeight="1">
      <c r="B6" s="142" t="s">
        <v>55</v>
      </c>
      <c r="C6" s="143"/>
      <c r="D6" s="144"/>
      <c r="E6" s="145"/>
      <c r="F6" s="146" t="s">
        <v>56</v>
      </c>
      <c r="G6" s="147" t="s">
        <v>57</v>
      </c>
      <c r="H6" s="108"/>
      <c r="I6" s="229" t="s">
        <v>101</v>
      </c>
      <c r="J6" s="229"/>
      <c r="K6" s="229"/>
      <c r="L6" s="229"/>
      <c r="M6" s="229"/>
      <c r="N6" s="229"/>
      <c r="O6" s="229"/>
      <c r="P6" s="229"/>
      <c r="Q6" s="229"/>
      <c r="R6" s="229"/>
      <c r="S6" s="229"/>
      <c r="T6" s="229"/>
      <c r="U6" s="229"/>
      <c r="V6" s="229"/>
      <c r="W6" s="229"/>
      <c r="X6" s="229"/>
      <c r="Y6" s="229"/>
      <c r="Z6" s="229"/>
      <c r="AA6" s="229"/>
      <c r="AB6" s="180"/>
      <c r="AC6" s="180"/>
    </row>
    <row r="7" spans="2:29" ht="28.5" customHeight="1" thickBot="1">
      <c r="B7" s="148" t="s">
        <v>58</v>
      </c>
      <c r="C7" s="149"/>
      <c r="D7" s="150"/>
      <c r="E7" s="151"/>
      <c r="F7" s="150"/>
      <c r="G7" s="152" t="s">
        <v>59</v>
      </c>
      <c r="I7" s="229"/>
      <c r="J7" s="229"/>
      <c r="K7" s="229"/>
      <c r="L7" s="229"/>
      <c r="M7" s="229"/>
      <c r="N7" s="229"/>
      <c r="O7" s="229"/>
      <c r="P7" s="229"/>
      <c r="Q7" s="229"/>
      <c r="R7" s="229"/>
      <c r="S7" s="229"/>
      <c r="T7" s="229"/>
      <c r="U7" s="229"/>
      <c r="V7" s="229"/>
      <c r="W7" s="229"/>
      <c r="X7" s="229"/>
      <c r="Y7" s="229"/>
      <c r="Z7" s="229"/>
      <c r="AA7" s="229"/>
      <c r="AB7" s="180"/>
      <c r="AC7" s="180"/>
    </row>
    <row r="8" spans="2:10" ht="15" thickBot="1">
      <c r="B8" s="153" t="s">
        <v>60</v>
      </c>
      <c r="C8" s="153"/>
      <c r="D8" s="153"/>
      <c r="E8" s="153"/>
      <c r="F8" s="153"/>
      <c r="G8" s="154"/>
      <c r="I8" s="176"/>
      <c r="J8" s="176"/>
    </row>
    <row r="9" spans="2:10" ht="15.75" thickBot="1" thickTop="1">
      <c r="B9" s="155" t="s">
        <v>61</v>
      </c>
      <c r="C9" s="156"/>
      <c r="D9" s="156"/>
      <c r="E9" s="156"/>
      <c r="F9" s="156"/>
      <c r="G9" s="108"/>
      <c r="I9" s="176"/>
      <c r="J9" s="176"/>
    </row>
    <row r="10" ht="15" thickTop="1"/>
    <row r="11" ht="15.75" thickBot="1">
      <c r="B11" s="157" t="s">
        <v>62</v>
      </c>
    </row>
    <row r="12" spans="1:12" ht="15" thickBot="1">
      <c r="A12" s="102"/>
      <c r="B12" s="158" t="s">
        <v>63</v>
      </c>
      <c r="C12" s="159"/>
      <c r="D12" s="173"/>
      <c r="E12" s="172"/>
      <c r="F12" s="172"/>
      <c r="G12" s="172"/>
      <c r="H12" s="172"/>
      <c r="I12" s="172"/>
      <c r="J12" s="172"/>
      <c r="K12" s="172"/>
      <c r="L12" s="172"/>
    </row>
    <row r="13" spans="1:12" ht="15">
      <c r="A13" s="102"/>
      <c r="B13" s="160" t="s">
        <v>64</v>
      </c>
      <c r="C13" s="102"/>
      <c r="D13" s="102"/>
      <c r="E13" s="102"/>
      <c r="F13" s="102"/>
      <c r="G13" s="102"/>
      <c r="H13" s="102"/>
      <c r="I13" s="102"/>
      <c r="J13" s="102"/>
      <c r="K13" s="102"/>
      <c r="L13" s="102"/>
    </row>
    <row r="14" ht="13.5">
      <c r="B14" s="161"/>
    </row>
    <row r="15" spans="1:12" ht="16.5">
      <c r="A15" s="162" t="s">
        <v>65</v>
      </c>
      <c r="B15" s="141" t="s">
        <v>66</v>
      </c>
      <c r="C15" s="109"/>
      <c r="D15" s="109"/>
      <c r="E15" s="109"/>
      <c r="F15" s="109"/>
      <c r="G15" s="109"/>
      <c r="H15" s="109"/>
      <c r="I15" s="109"/>
      <c r="J15" s="109"/>
      <c r="K15" s="109"/>
      <c r="L15" s="109"/>
    </row>
    <row r="16" spans="1:29" ht="18" thickBot="1">
      <c r="A16" s="162"/>
      <c r="B16" s="141" t="s">
        <v>67</v>
      </c>
      <c r="C16" s="109"/>
      <c r="D16" s="109"/>
      <c r="E16" s="109"/>
      <c r="F16" s="109"/>
      <c r="G16" s="109"/>
      <c r="H16" s="109"/>
      <c r="I16" s="109"/>
      <c r="J16" s="109"/>
      <c r="K16" s="109"/>
      <c r="W16" s="179" t="s">
        <v>68</v>
      </c>
      <c r="AC16" s="179"/>
    </row>
    <row r="17" spans="1:23" ht="21.75" customHeight="1" thickBot="1">
      <c r="A17" s="105" t="s">
        <v>69</v>
      </c>
      <c r="B17" s="109" t="s">
        <v>70</v>
      </c>
      <c r="D17" s="109"/>
      <c r="E17" s="109"/>
      <c r="F17" s="109"/>
      <c r="G17" s="109"/>
      <c r="H17" s="109"/>
      <c r="I17" s="109"/>
      <c r="J17" s="109"/>
      <c r="K17" s="174"/>
      <c r="M17" s="175"/>
      <c r="N17" s="175"/>
      <c r="O17" s="175"/>
      <c r="P17" s="175"/>
      <c r="Q17" s="175"/>
      <c r="W17" s="178"/>
    </row>
    <row r="18" spans="1:23" ht="21.75" customHeight="1" thickBot="1">
      <c r="A18" s="105" t="s">
        <v>71</v>
      </c>
      <c r="B18" s="109" t="s">
        <v>72</v>
      </c>
      <c r="D18" s="109"/>
      <c r="E18" s="109"/>
      <c r="F18" s="109"/>
      <c r="G18" s="109"/>
      <c r="H18" s="109"/>
      <c r="I18" s="109"/>
      <c r="J18" s="109"/>
      <c r="K18" s="174"/>
      <c r="M18" s="175"/>
      <c r="N18" s="175"/>
      <c r="O18" s="175"/>
      <c r="P18" s="175"/>
      <c r="Q18" s="175"/>
      <c r="W18" s="178"/>
    </row>
    <row r="19" spans="1:23" ht="21.75" customHeight="1" thickBot="1">
      <c r="A19" s="105" t="s">
        <v>73</v>
      </c>
      <c r="B19" s="109" t="s">
        <v>74</v>
      </c>
      <c r="D19" s="109"/>
      <c r="E19" s="109"/>
      <c r="F19" s="109"/>
      <c r="G19" s="109"/>
      <c r="H19" s="109"/>
      <c r="I19" s="109"/>
      <c r="J19" s="109"/>
      <c r="K19" s="174"/>
      <c r="M19" s="175"/>
      <c r="N19" s="175"/>
      <c r="O19" s="175"/>
      <c r="P19" s="175"/>
      <c r="Q19" s="175"/>
      <c r="W19" s="178"/>
    </row>
    <row r="20" spans="1:23" ht="21.75" customHeight="1" thickBot="1">
      <c r="A20" s="105" t="s">
        <v>75</v>
      </c>
      <c r="B20" s="109" t="s">
        <v>76</v>
      </c>
      <c r="D20" s="109"/>
      <c r="E20" s="109"/>
      <c r="F20" s="109"/>
      <c r="G20" s="109"/>
      <c r="H20" s="109"/>
      <c r="I20" s="109"/>
      <c r="J20" s="109"/>
      <c r="K20" s="174"/>
      <c r="M20" s="175"/>
      <c r="N20" s="175"/>
      <c r="O20" s="175"/>
      <c r="P20" s="175"/>
      <c r="Q20" s="175"/>
      <c r="W20" s="178"/>
    </row>
    <row r="21" spans="1:23" ht="21.75" customHeight="1" thickBot="1">
      <c r="A21" s="105" t="s">
        <v>77</v>
      </c>
      <c r="B21" s="109" t="s">
        <v>78</v>
      </c>
      <c r="D21" s="109"/>
      <c r="E21" s="109"/>
      <c r="F21" s="109"/>
      <c r="G21" s="109"/>
      <c r="H21" s="109"/>
      <c r="I21" s="109"/>
      <c r="J21" s="109"/>
      <c r="K21" s="174"/>
      <c r="M21" s="175"/>
      <c r="N21" s="175"/>
      <c r="O21" s="175"/>
      <c r="P21" s="175"/>
      <c r="Q21" s="175"/>
      <c r="W21" s="178"/>
    </row>
    <row r="22" spans="1:23" ht="21.75" customHeight="1" thickBot="1">
      <c r="A22" s="105" t="s">
        <v>79</v>
      </c>
      <c r="B22" s="109" t="s">
        <v>80</v>
      </c>
      <c r="D22" s="109"/>
      <c r="E22" s="109"/>
      <c r="F22" s="109"/>
      <c r="G22" s="109"/>
      <c r="H22" s="109"/>
      <c r="I22" s="109"/>
      <c r="J22" s="109"/>
      <c r="K22" s="174"/>
      <c r="M22" s="175"/>
      <c r="N22" s="175"/>
      <c r="O22" s="175"/>
      <c r="P22" s="175"/>
      <c r="Q22" s="175"/>
      <c r="W22" s="178"/>
    </row>
    <row r="23" spans="1:23" ht="21.75" customHeight="1" thickBot="1">
      <c r="A23" s="105" t="s">
        <v>81</v>
      </c>
      <c r="B23" s="109" t="s">
        <v>92</v>
      </c>
      <c r="D23" s="109"/>
      <c r="E23" s="109"/>
      <c r="F23" s="109"/>
      <c r="G23" s="109"/>
      <c r="H23" s="109"/>
      <c r="I23" s="109"/>
      <c r="J23" s="109"/>
      <c r="K23" s="174"/>
      <c r="M23" s="175"/>
      <c r="N23" s="175"/>
      <c r="O23" s="175"/>
      <c r="P23" s="175"/>
      <c r="Q23" s="175"/>
      <c r="W23" s="178"/>
    </row>
    <row r="24" spans="1:23" ht="21.75" customHeight="1">
      <c r="A24" s="105" t="s">
        <v>82</v>
      </c>
      <c r="B24" s="109" t="s">
        <v>83</v>
      </c>
      <c r="D24" s="109"/>
      <c r="E24" s="109"/>
      <c r="F24" s="109"/>
      <c r="G24" s="109"/>
      <c r="H24" s="109"/>
      <c r="I24" s="109"/>
      <c r="J24" s="109"/>
      <c r="K24" s="174"/>
      <c r="M24" s="175"/>
      <c r="N24" s="175"/>
      <c r="O24" s="175"/>
      <c r="P24" s="175"/>
      <c r="Q24" s="175"/>
      <c r="W24" s="227"/>
    </row>
    <row r="25" spans="1:28" ht="24.75" customHeight="1">
      <c r="A25" s="109"/>
      <c r="B25" s="109" t="s">
        <v>93</v>
      </c>
      <c r="D25" s="109"/>
      <c r="E25" s="109"/>
      <c r="F25" s="109"/>
      <c r="G25" s="109"/>
      <c r="H25" s="109"/>
      <c r="I25" s="109"/>
      <c r="J25" s="109"/>
      <c r="K25" s="174"/>
      <c r="M25" s="175"/>
      <c r="N25" s="175"/>
      <c r="O25" s="175"/>
      <c r="P25" s="175"/>
      <c r="Q25" s="175"/>
      <c r="W25" s="228"/>
      <c r="AB25" s="177"/>
    </row>
    <row r="26" spans="1:12" ht="16.5">
      <c r="A26" s="109"/>
      <c r="B26" s="109"/>
      <c r="C26" s="109"/>
      <c r="D26" s="109"/>
      <c r="E26" s="109"/>
      <c r="F26" s="109"/>
      <c r="G26" s="109"/>
      <c r="H26" s="109"/>
      <c r="I26" s="109"/>
      <c r="J26" s="109"/>
      <c r="K26" s="109"/>
      <c r="L26" s="109"/>
    </row>
    <row r="27" spans="1:12" ht="16.5">
      <c r="A27" s="162" t="s">
        <v>65</v>
      </c>
      <c r="B27" s="141" t="s">
        <v>84</v>
      </c>
      <c r="C27" s="109"/>
      <c r="D27" s="109"/>
      <c r="E27" s="109"/>
      <c r="F27" s="109"/>
      <c r="G27" s="109"/>
      <c r="H27" s="109"/>
      <c r="I27" s="109"/>
      <c r="J27" s="109"/>
      <c r="K27" s="109"/>
      <c r="L27" s="109"/>
    </row>
    <row r="28" spans="1:12" ht="16.5">
      <c r="A28" s="105" t="s">
        <v>85</v>
      </c>
      <c r="B28" s="109" t="s">
        <v>95</v>
      </c>
      <c r="D28" s="109"/>
      <c r="E28" s="109"/>
      <c r="F28" s="109"/>
      <c r="G28" s="109"/>
      <c r="H28" s="109"/>
      <c r="I28" s="109"/>
      <c r="J28" s="109"/>
      <c r="K28" s="109"/>
      <c r="L28" s="109"/>
    </row>
    <row r="29" spans="1:12" ht="16.5">
      <c r="A29" s="105"/>
      <c r="B29" s="109" t="s">
        <v>96</v>
      </c>
      <c r="D29" s="109"/>
      <c r="E29" s="109"/>
      <c r="F29" s="109"/>
      <c r="G29" s="109"/>
      <c r="H29" s="109"/>
      <c r="I29" s="109"/>
      <c r="J29" s="109"/>
      <c r="K29" s="109"/>
      <c r="L29" s="109"/>
    </row>
    <row r="30" spans="1:12" ht="16.5">
      <c r="A30" s="105" t="s">
        <v>85</v>
      </c>
      <c r="B30" s="109" t="s">
        <v>86</v>
      </c>
      <c r="D30" s="109"/>
      <c r="E30" s="109"/>
      <c r="F30" s="109"/>
      <c r="G30" s="109"/>
      <c r="H30" s="109"/>
      <c r="I30" s="109"/>
      <c r="J30" s="109"/>
      <c r="K30" s="109"/>
      <c r="L30" s="109"/>
    </row>
    <row r="31" spans="1:12" ht="16.5">
      <c r="A31" s="105" t="s">
        <v>85</v>
      </c>
      <c r="B31" s="109" t="s">
        <v>87</v>
      </c>
      <c r="D31" s="109"/>
      <c r="E31" s="109"/>
      <c r="F31" s="109"/>
      <c r="G31" s="109"/>
      <c r="H31" s="109"/>
      <c r="I31" s="109"/>
      <c r="J31" s="109"/>
      <c r="K31" s="109"/>
      <c r="L31" s="109"/>
    </row>
    <row r="32" spans="1:12" ht="16.5">
      <c r="A32" s="105"/>
      <c r="B32" s="109" t="s">
        <v>88</v>
      </c>
      <c r="D32" s="109"/>
      <c r="E32" s="109"/>
      <c r="F32" s="109"/>
      <c r="G32" s="109"/>
      <c r="H32" s="109"/>
      <c r="I32" s="109"/>
      <c r="J32" s="109"/>
      <c r="K32" s="109"/>
      <c r="L32" s="109"/>
    </row>
    <row r="33" spans="1:12" ht="16.5">
      <c r="A33" s="105" t="s">
        <v>85</v>
      </c>
      <c r="B33" s="109" t="s">
        <v>89</v>
      </c>
      <c r="D33" s="109"/>
      <c r="E33" s="109"/>
      <c r="F33" s="109"/>
      <c r="G33" s="109"/>
      <c r="H33" s="109"/>
      <c r="I33" s="109"/>
      <c r="J33" s="109"/>
      <c r="K33" s="109"/>
      <c r="L33" s="109"/>
    </row>
    <row r="34" spans="1:12" ht="16.5">
      <c r="A34" s="105" t="s">
        <v>85</v>
      </c>
      <c r="B34" s="109" t="s">
        <v>97</v>
      </c>
      <c r="D34" s="109"/>
      <c r="E34" s="109"/>
      <c r="F34" s="109"/>
      <c r="G34" s="109"/>
      <c r="H34" s="109"/>
      <c r="I34" s="109"/>
      <c r="J34" s="109"/>
      <c r="K34" s="109"/>
      <c r="L34" s="109"/>
    </row>
    <row r="35" spans="1:12" ht="16.5">
      <c r="A35" s="105"/>
      <c r="B35" s="109" t="s">
        <v>98</v>
      </c>
      <c r="D35" s="109"/>
      <c r="E35" s="109"/>
      <c r="F35" s="109"/>
      <c r="G35" s="109"/>
      <c r="H35" s="109"/>
      <c r="I35" s="109"/>
      <c r="J35" s="109"/>
      <c r="K35" s="109"/>
      <c r="L35" s="109"/>
    </row>
    <row r="36" spans="1:12" ht="16.5">
      <c r="A36" s="105" t="s">
        <v>85</v>
      </c>
      <c r="B36" s="109" t="s">
        <v>100</v>
      </c>
      <c r="D36" s="109"/>
      <c r="E36" s="109"/>
      <c r="F36" s="109"/>
      <c r="G36" s="109"/>
      <c r="H36" s="109"/>
      <c r="I36" s="109"/>
      <c r="J36" s="109"/>
      <c r="K36" s="109"/>
      <c r="L36" s="109"/>
    </row>
    <row r="37" spans="1:12" ht="16.5">
      <c r="A37" s="109"/>
      <c r="B37" s="109" t="s">
        <v>99</v>
      </c>
      <c r="D37" s="109"/>
      <c r="E37" s="109"/>
      <c r="F37" s="109"/>
      <c r="G37" s="109"/>
      <c r="H37" s="109"/>
      <c r="I37" s="109"/>
      <c r="J37" s="109"/>
      <c r="K37" s="109"/>
      <c r="L37" s="109"/>
    </row>
    <row r="38" spans="1:12" ht="16.5">
      <c r="A38" s="105" t="s">
        <v>85</v>
      </c>
      <c r="B38" s="109" t="s">
        <v>90</v>
      </c>
      <c r="D38" s="109"/>
      <c r="E38" s="109"/>
      <c r="F38" s="109"/>
      <c r="G38" s="109"/>
      <c r="H38" s="109"/>
      <c r="I38" s="109"/>
      <c r="J38" s="109"/>
      <c r="K38" s="109"/>
      <c r="L38" s="109"/>
    </row>
    <row r="39" spans="1:23" ht="16.5">
      <c r="A39" s="109"/>
      <c r="B39" s="105"/>
      <c r="C39" s="109"/>
      <c r="D39" s="109"/>
      <c r="E39" s="109"/>
      <c r="F39" s="109"/>
      <c r="G39" s="109"/>
      <c r="H39" s="109"/>
      <c r="I39" s="109"/>
      <c r="J39" s="109"/>
      <c r="K39" s="109"/>
      <c r="W39" s="109" t="s">
        <v>91</v>
      </c>
    </row>
  </sheetData>
  <sheetProtection/>
  <mergeCells count="3">
    <mergeCell ref="C4:I4"/>
    <mergeCell ref="W24:W25"/>
    <mergeCell ref="I6:AA7"/>
  </mergeCells>
  <printOptions/>
  <pageMargins left="0.25" right="0.25"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127"/>
  <sheetViews>
    <sheetView zoomScale="70" zoomScaleNormal="70" zoomScalePageLayoutView="0" workbookViewId="0" topLeftCell="A1">
      <selection activeCell="R45" sqref="R45"/>
    </sheetView>
  </sheetViews>
  <sheetFormatPr defaultColWidth="8.875" defaultRowHeight="13.5"/>
  <cols>
    <col min="1" max="9" width="8.875" style="0" customWidth="1"/>
    <col min="10" max="18" width="9.00390625" style="0" customWidth="1"/>
  </cols>
  <sheetData>
    <row r="1" spans="1:13" ht="13.5">
      <c r="A1" s="65" t="s">
        <v>17</v>
      </c>
      <c r="B1" s="65" t="s">
        <v>18</v>
      </c>
      <c r="C1" s="65" t="s">
        <v>19</v>
      </c>
      <c r="D1" s="65" t="s">
        <v>16</v>
      </c>
      <c r="E1" s="65" t="s">
        <v>15</v>
      </c>
      <c r="F1" s="65" t="s">
        <v>20</v>
      </c>
      <c r="G1" s="65" t="s">
        <v>21</v>
      </c>
      <c r="H1" s="65" t="s">
        <v>7</v>
      </c>
      <c r="J1" s="65" t="s">
        <v>34</v>
      </c>
      <c r="K1" s="65">
        <f>IF('入力シート'!F19&gt;=2,1,"")</f>
      </c>
      <c r="L1" s="66" t="s">
        <v>35</v>
      </c>
      <c r="M1" s="65">
        <f>IF('入力シート'!F43&gt;=2,1,"")</f>
      </c>
    </row>
    <row r="2" spans="1:17" ht="13.5">
      <c r="A2" s="65">
        <f>IF('団体一覧'!C9="","",'団体一覧'!$C$4)</f>
      </c>
      <c r="B2" s="65">
        <f>IF('団体一覧'!C9="","",'団体一覧'!$D$5)</f>
      </c>
      <c r="C2" s="65">
        <f>IF('団体一覧'!C9="","",'団体一覧'!$E$5)</f>
      </c>
      <c r="D2" s="65">
        <v>1</v>
      </c>
      <c r="E2" s="65">
        <v>1</v>
      </c>
      <c r="F2" s="65">
        <f>'団体一覧'!C9</f>
      </c>
      <c r="G2" s="65">
        <f>'団体一覧'!D9</f>
      </c>
      <c r="H2" s="65">
        <f>'団体一覧'!E9</f>
      </c>
      <c r="J2" s="65">
        <f aca="true" t="shared" si="0" ref="J2:J7">IF($K$1="","",A2+$K$1*100)</f>
      </c>
      <c r="K2" s="65">
        <f aca="true" t="shared" si="1" ref="K2:L7">IF($K$1="","",IF($K$1=1,CONCATENATE(B2,"B"),B2))</f>
      </c>
      <c r="L2" s="65">
        <f t="shared" si="1"/>
      </c>
      <c r="M2" s="65">
        <f aca="true" t="shared" si="2" ref="M2:Q3">IF($K$1="","",D2)</f>
      </c>
      <c r="N2" s="65">
        <f t="shared" si="2"/>
      </c>
      <c r="O2" s="65">
        <f t="shared" si="2"/>
      </c>
      <c r="P2" s="65">
        <f t="shared" si="2"/>
      </c>
      <c r="Q2" s="65">
        <f t="shared" si="2"/>
      </c>
    </row>
    <row r="3" spans="1:17" ht="13.5">
      <c r="A3" s="65">
        <f>IF('団体一覧'!C10="","",'団体一覧'!$C$4)</f>
      </c>
      <c r="B3" s="65">
        <f>IF('団体一覧'!C10="","",'団体一覧'!$D$5)</f>
      </c>
      <c r="C3" s="65">
        <f>IF('団体一覧'!C10="","",'団体一覧'!$E$5)</f>
      </c>
      <c r="D3" s="65">
        <v>1</v>
      </c>
      <c r="E3" s="65">
        <v>2</v>
      </c>
      <c r="F3" s="65">
        <f>'団体一覧'!C10</f>
      </c>
      <c r="G3" s="65">
        <f>'団体一覧'!D10</f>
      </c>
      <c r="H3" s="65">
        <f>'団体一覧'!E10</f>
      </c>
      <c r="J3" s="65">
        <f t="shared" si="0"/>
      </c>
      <c r="K3" s="65">
        <f t="shared" si="1"/>
      </c>
      <c r="L3" s="65">
        <f t="shared" si="1"/>
      </c>
      <c r="M3" s="65">
        <f t="shared" si="2"/>
      </c>
      <c r="N3" s="65">
        <f t="shared" si="2"/>
      </c>
      <c r="O3" s="65">
        <f t="shared" si="2"/>
      </c>
      <c r="P3" s="65">
        <f t="shared" si="2"/>
      </c>
      <c r="Q3" s="65">
        <f t="shared" si="2"/>
      </c>
    </row>
    <row r="4" spans="1:17" ht="13.5">
      <c r="A4" s="65">
        <f>IF('団体一覧'!C11="","",'団体一覧'!$C$4)</f>
      </c>
      <c r="B4" s="65">
        <f>IF('団体一覧'!C11="","",'団体一覧'!$D$5)</f>
      </c>
      <c r="C4" s="65">
        <f>IF('団体一覧'!C11="","",'団体一覧'!$E$5)</f>
      </c>
      <c r="D4" s="65">
        <v>1</v>
      </c>
      <c r="E4" s="65">
        <v>3</v>
      </c>
      <c r="F4" s="65">
        <f>'団体一覧'!C11</f>
      </c>
      <c r="G4" s="65">
        <f>'団体一覧'!D11</f>
      </c>
      <c r="H4" s="65">
        <f>'団体一覧'!E11</f>
      </c>
      <c r="J4" s="65">
        <f t="shared" si="0"/>
      </c>
      <c r="K4" s="65">
        <f t="shared" si="1"/>
      </c>
      <c r="L4" s="65">
        <f t="shared" si="1"/>
      </c>
      <c r="M4" s="65">
        <f aca="true" t="shared" si="3" ref="M4:Q7">IF($K$1="","",D4)</f>
      </c>
      <c r="N4" s="65">
        <f t="shared" si="3"/>
      </c>
      <c r="O4" s="65">
        <f t="shared" si="3"/>
      </c>
      <c r="P4" s="65">
        <f t="shared" si="3"/>
      </c>
      <c r="Q4" s="65">
        <f t="shared" si="3"/>
      </c>
    </row>
    <row r="5" spans="1:17" ht="13.5">
      <c r="A5" s="65">
        <f>IF('団体一覧'!C12="","",'団体一覧'!$C$4)</f>
      </c>
      <c r="B5" s="65">
        <f>IF('団体一覧'!C12="","",'団体一覧'!$D$5)</f>
      </c>
      <c r="C5" s="65">
        <f>IF('団体一覧'!C12="","",'団体一覧'!$E$5)</f>
      </c>
      <c r="D5" s="65">
        <v>1</v>
      </c>
      <c r="E5" s="65">
        <v>4</v>
      </c>
      <c r="F5" s="65">
        <f>'団体一覧'!C12</f>
      </c>
      <c r="G5" s="65">
        <f>'団体一覧'!D12</f>
      </c>
      <c r="H5" s="65">
        <f>'団体一覧'!E12</f>
      </c>
      <c r="J5" s="65">
        <f t="shared" si="0"/>
      </c>
      <c r="K5" s="65">
        <f t="shared" si="1"/>
      </c>
      <c r="L5" s="65">
        <f t="shared" si="1"/>
      </c>
      <c r="M5" s="65">
        <f t="shared" si="3"/>
      </c>
      <c r="N5" s="65">
        <f t="shared" si="3"/>
      </c>
      <c r="O5" s="65">
        <f t="shared" si="3"/>
      </c>
      <c r="P5" s="65">
        <f t="shared" si="3"/>
      </c>
      <c r="Q5" s="65">
        <f t="shared" si="3"/>
      </c>
    </row>
    <row r="6" spans="1:17" ht="13.5">
      <c r="A6" s="65">
        <f>IF('団体一覧'!C13="","",'団体一覧'!$C$4)</f>
      </c>
      <c r="B6" s="65">
        <f>IF('団体一覧'!C13="","",'団体一覧'!$D$5)</f>
      </c>
      <c r="C6" s="65">
        <f>IF('団体一覧'!C13="","",'団体一覧'!$E$5)</f>
      </c>
      <c r="D6" s="65">
        <v>1</v>
      </c>
      <c r="E6" s="65">
        <v>5</v>
      </c>
      <c r="F6" s="65">
        <f>'団体一覧'!C13</f>
      </c>
      <c r="G6" s="65">
        <f>'団体一覧'!D13</f>
      </c>
      <c r="H6" s="65">
        <f>'団体一覧'!E13</f>
      </c>
      <c r="J6" s="65">
        <f t="shared" si="0"/>
      </c>
      <c r="K6" s="65">
        <f t="shared" si="1"/>
      </c>
      <c r="L6" s="65">
        <f t="shared" si="1"/>
      </c>
      <c r="M6" s="65">
        <f t="shared" si="3"/>
      </c>
      <c r="N6" s="65">
        <f t="shared" si="3"/>
      </c>
      <c r="O6" s="65">
        <f t="shared" si="3"/>
      </c>
      <c r="P6" s="65">
        <f t="shared" si="3"/>
      </c>
      <c r="Q6" s="65">
        <f t="shared" si="3"/>
      </c>
    </row>
    <row r="7" spans="1:17" ht="13.5">
      <c r="A7" s="65">
        <f>IF('団体一覧'!C14="","",'団体一覧'!$C$4)</f>
      </c>
      <c r="B7" s="65">
        <f>IF('団体一覧'!C14="","",'団体一覧'!$D$5)</f>
      </c>
      <c r="C7" s="65">
        <f>IF('団体一覧'!C14="","",'団体一覧'!$E$5)</f>
      </c>
      <c r="D7" s="65">
        <v>1</v>
      </c>
      <c r="E7" s="65">
        <v>6</v>
      </c>
      <c r="F7" s="65">
        <f>'団体一覧'!C14</f>
      </c>
      <c r="G7" s="65">
        <f>'団体一覧'!D14</f>
      </c>
      <c r="H7" s="65">
        <f>'団体一覧'!E14</f>
      </c>
      <c r="J7" s="65">
        <f t="shared" si="0"/>
      </c>
      <c r="K7" s="65">
        <f t="shared" si="1"/>
      </c>
      <c r="L7" s="65">
        <f t="shared" si="1"/>
      </c>
      <c r="M7" s="65">
        <f t="shared" si="3"/>
      </c>
      <c r="N7" s="65">
        <f t="shared" si="3"/>
      </c>
      <c r="O7" s="65">
        <f t="shared" si="3"/>
      </c>
      <c r="P7" s="65">
        <f t="shared" si="3"/>
      </c>
      <c r="Q7" s="65">
        <f t="shared" si="3"/>
      </c>
    </row>
    <row r="8" spans="1:17" ht="13.5">
      <c r="A8" s="65">
        <f>IF('団体一覧'!C15="","",'団体一覧'!$C$4)</f>
      </c>
      <c r="B8" s="65">
        <f>IF('団体一覧'!C15="","",'団体一覧'!$D$5)</f>
      </c>
      <c r="C8" s="65">
        <f>IF('団体一覧'!C15="","",'団体一覧'!$E$5)</f>
      </c>
      <c r="D8" s="65">
        <v>1</v>
      </c>
      <c r="E8" s="65">
        <v>7</v>
      </c>
      <c r="F8" s="65">
        <f>'団体一覧'!C15</f>
      </c>
      <c r="G8" s="65">
        <f>'団体一覧'!D15</f>
      </c>
      <c r="H8" s="65">
        <f>'団体一覧'!E15</f>
      </c>
      <c r="J8" s="65">
        <f aca="true" t="shared" si="4" ref="J8:J22">IF($K$1="","",A8+$K$1*100)</f>
      </c>
      <c r="K8" s="65">
        <f aca="true" t="shared" si="5" ref="K8:K22">IF($K$1="","",IF($K$1=1,CONCATENATE(B8,"B"),B8))</f>
      </c>
      <c r="L8" s="65">
        <f aca="true" t="shared" si="6" ref="L8:L22">IF($K$1="","",IF($K$1=1,CONCATENATE(C8,"B"),C8))</f>
      </c>
      <c r="M8" s="65">
        <f aca="true" t="shared" si="7" ref="M8:M22">IF($K$1="","",D8)</f>
      </c>
      <c r="N8" s="65">
        <f aca="true" t="shared" si="8" ref="N8:N22">IF($K$1="","",E8)</f>
      </c>
      <c r="O8" s="65">
        <f aca="true" t="shared" si="9" ref="O8:O22">IF($K$1="","",F8)</f>
      </c>
      <c r="P8" s="65">
        <f aca="true" t="shared" si="10" ref="P8:P22">IF($K$1="","",G8)</f>
      </c>
      <c r="Q8" s="65">
        <f aca="true" t="shared" si="11" ref="Q8:Q22">IF($K$1="","",H8)</f>
      </c>
    </row>
    <row r="9" spans="1:17" ht="13.5">
      <c r="A9" s="65">
        <f>IF('団体一覧'!C16="","",'団体一覧'!$C$4)</f>
      </c>
      <c r="B9" s="65">
        <f>IF('団体一覧'!C16="","",'団体一覧'!$D$5)</f>
      </c>
      <c r="C9" s="65">
        <f>IF('団体一覧'!C16="","",'団体一覧'!$E$5)</f>
      </c>
      <c r="D9" s="65">
        <v>1</v>
      </c>
      <c r="E9" s="65">
        <v>8</v>
      </c>
      <c r="F9" s="65">
        <f>'団体一覧'!C16</f>
      </c>
      <c r="G9" s="65">
        <f>'団体一覧'!D16</f>
      </c>
      <c r="H9" s="65">
        <f>'団体一覧'!E16</f>
      </c>
      <c r="J9" s="65">
        <f t="shared" si="4"/>
      </c>
      <c r="K9" s="65">
        <f t="shared" si="5"/>
      </c>
      <c r="L9" s="65">
        <f t="shared" si="6"/>
      </c>
      <c r="M9" s="65">
        <f t="shared" si="7"/>
      </c>
      <c r="N9" s="65">
        <f t="shared" si="8"/>
      </c>
      <c r="O9" s="65">
        <f t="shared" si="9"/>
      </c>
      <c r="P9" s="65">
        <f t="shared" si="10"/>
      </c>
      <c r="Q9" s="65">
        <f t="shared" si="11"/>
      </c>
    </row>
    <row r="10" spans="1:17" ht="13.5">
      <c r="A10" s="65">
        <f>IF('団体一覧'!C17="","",'団体一覧'!$C$4)</f>
      </c>
      <c r="B10" s="65">
        <f>IF('団体一覧'!C17="","",'団体一覧'!$D$5)</f>
      </c>
      <c r="C10" s="65">
        <f>IF('団体一覧'!C17="","",'団体一覧'!$E$5)</f>
      </c>
      <c r="D10" s="65">
        <v>1</v>
      </c>
      <c r="E10" s="65">
        <v>9</v>
      </c>
      <c r="F10" s="65">
        <f>'団体一覧'!C17</f>
      </c>
      <c r="G10" s="65">
        <f>'団体一覧'!D17</f>
      </c>
      <c r="H10" s="65">
        <f>'団体一覧'!E17</f>
      </c>
      <c r="J10" s="65">
        <f t="shared" si="4"/>
      </c>
      <c r="K10" s="65">
        <f t="shared" si="5"/>
      </c>
      <c r="L10" s="65">
        <f t="shared" si="6"/>
      </c>
      <c r="M10" s="65">
        <f t="shared" si="7"/>
      </c>
      <c r="N10" s="65">
        <f t="shared" si="8"/>
      </c>
      <c r="O10" s="65">
        <f t="shared" si="9"/>
      </c>
      <c r="P10" s="65">
        <f t="shared" si="10"/>
      </c>
      <c r="Q10" s="65">
        <f t="shared" si="11"/>
      </c>
    </row>
    <row r="11" spans="1:17" ht="13.5">
      <c r="A11" s="65">
        <f>IF('団体一覧'!C18="","",'団体一覧'!$C$4)</f>
      </c>
      <c r="B11" s="65">
        <f>IF('団体一覧'!C18="","",'団体一覧'!$D$5)</f>
      </c>
      <c r="C11" s="65">
        <f>IF('団体一覧'!C18="","",'団体一覧'!$E$5)</f>
      </c>
      <c r="D11" s="65">
        <v>1</v>
      </c>
      <c r="E11" s="65">
        <v>10</v>
      </c>
      <c r="F11" s="65">
        <f>'団体一覧'!C18</f>
      </c>
      <c r="G11" s="65">
        <f>'団体一覧'!D18</f>
      </c>
      <c r="H11" s="65">
        <f>'団体一覧'!E18</f>
      </c>
      <c r="J11" s="65">
        <f t="shared" si="4"/>
      </c>
      <c r="K11" s="65">
        <f t="shared" si="5"/>
      </c>
      <c r="L11" s="65">
        <f t="shared" si="6"/>
      </c>
      <c r="M11" s="65">
        <f t="shared" si="7"/>
      </c>
      <c r="N11" s="65">
        <f t="shared" si="8"/>
      </c>
      <c r="O11" s="65">
        <f t="shared" si="9"/>
      </c>
      <c r="P11" s="65">
        <f t="shared" si="10"/>
      </c>
      <c r="Q11" s="65">
        <f t="shared" si="11"/>
      </c>
    </row>
    <row r="12" spans="1:17" ht="13.5">
      <c r="A12" s="65">
        <f>IF('団体一覧'!C19="","",'団体一覧'!$C$4)</f>
      </c>
      <c r="B12" s="65">
        <f>IF('団体一覧'!C19="","",'団体一覧'!$D$5)</f>
      </c>
      <c r="C12" s="65">
        <f>IF('団体一覧'!C19="","",'団体一覧'!$E$5)</f>
      </c>
      <c r="D12" s="65">
        <v>1</v>
      </c>
      <c r="E12" s="65">
        <v>11</v>
      </c>
      <c r="F12" s="65">
        <f>'団体一覧'!C19</f>
      </c>
      <c r="G12" s="65">
        <f>'団体一覧'!D19</f>
      </c>
      <c r="H12" s="65">
        <f>'団体一覧'!E19</f>
      </c>
      <c r="J12" s="65">
        <f t="shared" si="4"/>
      </c>
      <c r="K12" s="65">
        <f t="shared" si="5"/>
      </c>
      <c r="L12" s="65">
        <f t="shared" si="6"/>
      </c>
      <c r="M12" s="65">
        <f t="shared" si="7"/>
      </c>
      <c r="N12" s="65">
        <f t="shared" si="8"/>
      </c>
      <c r="O12" s="65">
        <f t="shared" si="9"/>
      </c>
      <c r="P12" s="65">
        <f t="shared" si="10"/>
      </c>
      <c r="Q12" s="65">
        <f t="shared" si="11"/>
      </c>
    </row>
    <row r="13" spans="1:17" ht="13.5">
      <c r="A13" s="65">
        <f>IF('団体一覧'!C20="","",'団体一覧'!$C$4)</f>
      </c>
      <c r="B13" s="65">
        <f>IF('団体一覧'!C20="","",'団体一覧'!$D$5)</f>
      </c>
      <c r="C13" s="65">
        <f>IF('団体一覧'!C20="","",'団体一覧'!$E$5)</f>
      </c>
      <c r="D13" s="65">
        <v>1</v>
      </c>
      <c r="E13" s="65">
        <v>12</v>
      </c>
      <c r="F13" s="65">
        <f>'団体一覧'!C20</f>
      </c>
      <c r="G13" s="65">
        <f>'団体一覧'!D20</f>
      </c>
      <c r="H13" s="65">
        <f>'団体一覧'!E20</f>
      </c>
      <c r="J13" s="65">
        <f t="shared" si="4"/>
      </c>
      <c r="K13" s="65">
        <f t="shared" si="5"/>
      </c>
      <c r="L13" s="65">
        <f t="shared" si="6"/>
      </c>
      <c r="M13" s="65">
        <f t="shared" si="7"/>
      </c>
      <c r="N13" s="65">
        <f t="shared" si="8"/>
      </c>
      <c r="O13" s="65">
        <f t="shared" si="9"/>
      </c>
      <c r="P13" s="65">
        <f t="shared" si="10"/>
      </c>
      <c r="Q13" s="65">
        <f t="shared" si="11"/>
      </c>
    </row>
    <row r="14" spans="1:17" ht="13.5">
      <c r="A14" s="65">
        <f>IF('団体一覧'!C21="","",'団体一覧'!$C$4)</f>
      </c>
      <c r="B14" s="65">
        <f>IF('団体一覧'!C21="","",'団体一覧'!$D$5)</f>
      </c>
      <c r="C14" s="65">
        <f>IF('団体一覧'!C21="","",'団体一覧'!$E$5)</f>
      </c>
      <c r="D14" s="65">
        <v>1</v>
      </c>
      <c r="E14" s="65">
        <v>13</v>
      </c>
      <c r="F14" s="65">
        <f>'団体一覧'!C21</f>
      </c>
      <c r="G14" s="65">
        <f>'団体一覧'!D21</f>
      </c>
      <c r="H14" s="65">
        <f>'団体一覧'!E21</f>
      </c>
      <c r="J14" s="65">
        <f t="shared" si="4"/>
      </c>
      <c r="K14" s="65">
        <f t="shared" si="5"/>
      </c>
      <c r="L14" s="65">
        <f t="shared" si="6"/>
      </c>
      <c r="M14" s="65">
        <f t="shared" si="7"/>
      </c>
      <c r="N14" s="65">
        <f t="shared" si="8"/>
      </c>
      <c r="O14" s="65">
        <f t="shared" si="9"/>
      </c>
      <c r="P14" s="65">
        <f t="shared" si="10"/>
      </c>
      <c r="Q14" s="65">
        <f t="shared" si="11"/>
      </c>
    </row>
    <row r="15" spans="1:17" ht="13.5">
      <c r="A15" s="65">
        <f>IF('団体一覧'!C22="","",'団体一覧'!$C$4)</f>
      </c>
      <c r="B15" s="65">
        <f>IF('団体一覧'!C22="","",'団体一覧'!$D$5)</f>
      </c>
      <c r="C15" s="65">
        <f>IF('団体一覧'!C22="","",'団体一覧'!$E$5)</f>
      </c>
      <c r="D15" s="65">
        <v>1</v>
      </c>
      <c r="E15" s="65">
        <v>14</v>
      </c>
      <c r="F15" s="65">
        <f>'団体一覧'!C22</f>
      </c>
      <c r="G15" s="65">
        <f>'団体一覧'!D22</f>
      </c>
      <c r="H15" s="65">
        <f>'団体一覧'!E22</f>
      </c>
      <c r="J15" s="65">
        <f t="shared" si="4"/>
      </c>
      <c r="K15" s="65">
        <f t="shared" si="5"/>
      </c>
      <c r="L15" s="65">
        <f t="shared" si="6"/>
      </c>
      <c r="M15" s="65">
        <f t="shared" si="7"/>
      </c>
      <c r="N15" s="65">
        <f t="shared" si="8"/>
      </c>
      <c r="O15" s="65">
        <f t="shared" si="9"/>
      </c>
      <c r="P15" s="65">
        <f t="shared" si="10"/>
      </c>
      <c r="Q15" s="65">
        <f t="shared" si="11"/>
      </c>
    </row>
    <row r="16" spans="1:17" ht="13.5">
      <c r="A16" s="65">
        <f>IF('団体一覧'!C23="","",'団体一覧'!$C$4)</f>
      </c>
      <c r="B16" s="65">
        <f>IF('団体一覧'!C23="","",'団体一覧'!$D$5)</f>
      </c>
      <c r="C16" s="65">
        <f>IF('団体一覧'!C23="","",'団体一覧'!$E$5)</f>
      </c>
      <c r="D16" s="65">
        <v>1</v>
      </c>
      <c r="E16" s="65">
        <v>15</v>
      </c>
      <c r="F16" s="65">
        <f>'団体一覧'!C23</f>
      </c>
      <c r="G16" s="65">
        <f>'団体一覧'!D23</f>
      </c>
      <c r="H16" s="65">
        <f>'団体一覧'!E23</f>
      </c>
      <c r="J16" s="65">
        <f t="shared" si="4"/>
      </c>
      <c r="K16" s="65">
        <f t="shared" si="5"/>
      </c>
      <c r="L16" s="65">
        <f t="shared" si="6"/>
      </c>
      <c r="M16" s="65">
        <f t="shared" si="7"/>
      </c>
      <c r="N16" s="65">
        <f t="shared" si="8"/>
      </c>
      <c r="O16" s="65">
        <f t="shared" si="9"/>
      </c>
      <c r="P16" s="65">
        <f t="shared" si="10"/>
      </c>
      <c r="Q16" s="65">
        <f t="shared" si="11"/>
      </c>
    </row>
    <row r="17" spans="1:17" ht="13.5">
      <c r="A17" s="65">
        <f>IF('団体一覧'!C24="","",'団体一覧'!$C$4)</f>
      </c>
      <c r="B17" s="65">
        <f>IF('団体一覧'!C24="","",'団体一覧'!$D$5)</f>
      </c>
      <c r="C17" s="65">
        <f>IF('団体一覧'!C24="","",'団体一覧'!$E$5)</f>
      </c>
      <c r="D17" s="65">
        <v>1</v>
      </c>
      <c r="E17" s="65">
        <v>16</v>
      </c>
      <c r="F17" s="65">
        <f>'団体一覧'!C24</f>
      </c>
      <c r="G17" s="65">
        <f>'団体一覧'!D24</f>
      </c>
      <c r="H17" s="65">
        <f>'団体一覧'!E24</f>
      </c>
      <c r="J17" s="65">
        <f t="shared" si="4"/>
      </c>
      <c r="K17" s="65">
        <f t="shared" si="5"/>
      </c>
      <c r="L17" s="65">
        <f t="shared" si="6"/>
      </c>
      <c r="M17" s="65">
        <f t="shared" si="7"/>
      </c>
      <c r="N17" s="65">
        <f t="shared" si="8"/>
      </c>
      <c r="O17" s="65">
        <f t="shared" si="9"/>
      </c>
      <c r="P17" s="65">
        <f t="shared" si="10"/>
      </c>
      <c r="Q17" s="65">
        <f t="shared" si="11"/>
      </c>
    </row>
    <row r="18" spans="1:17" ht="13.5">
      <c r="A18" s="65">
        <f>IF('団体一覧'!C25="","",'団体一覧'!$C$4)</f>
      </c>
      <c r="B18" s="65">
        <f>IF('団体一覧'!C25="","",'団体一覧'!$D$5)</f>
      </c>
      <c r="C18" s="65">
        <f>IF('団体一覧'!C25="","",'団体一覧'!$E$5)</f>
      </c>
      <c r="D18" s="65">
        <v>1</v>
      </c>
      <c r="E18" s="65">
        <v>17</v>
      </c>
      <c r="F18" s="65">
        <f>'団体一覧'!C25</f>
      </c>
      <c r="G18" s="65">
        <f>'団体一覧'!D25</f>
      </c>
      <c r="H18" s="65">
        <f>'団体一覧'!E25</f>
      </c>
      <c r="J18" s="65">
        <f t="shared" si="4"/>
      </c>
      <c r="K18" s="65">
        <f t="shared" si="5"/>
      </c>
      <c r="L18" s="65">
        <f t="shared" si="6"/>
      </c>
      <c r="M18" s="65">
        <f t="shared" si="7"/>
      </c>
      <c r="N18" s="65">
        <f t="shared" si="8"/>
      </c>
      <c r="O18" s="65">
        <f t="shared" si="9"/>
      </c>
      <c r="P18" s="65">
        <f t="shared" si="10"/>
      </c>
      <c r="Q18" s="65">
        <f t="shared" si="11"/>
      </c>
    </row>
    <row r="19" spans="1:17" ht="13.5">
      <c r="A19" s="65">
        <f>IF('団体一覧'!C26="","",'団体一覧'!$C$4)</f>
      </c>
      <c r="B19" s="65">
        <f>IF('団体一覧'!C26="","",'団体一覧'!$D$5)</f>
      </c>
      <c r="C19" s="65">
        <f>IF('団体一覧'!C26="","",'団体一覧'!$E$5)</f>
      </c>
      <c r="D19" s="65">
        <v>1</v>
      </c>
      <c r="E19" s="65">
        <v>18</v>
      </c>
      <c r="F19" s="65">
        <f>'団体一覧'!C26</f>
      </c>
      <c r="G19" s="65">
        <f>'団体一覧'!D26</f>
      </c>
      <c r="H19" s="65">
        <f>'団体一覧'!E26</f>
      </c>
      <c r="J19" s="65">
        <f t="shared" si="4"/>
      </c>
      <c r="K19" s="65">
        <f t="shared" si="5"/>
      </c>
      <c r="L19" s="65">
        <f t="shared" si="6"/>
      </c>
      <c r="M19" s="65">
        <f t="shared" si="7"/>
      </c>
      <c r="N19" s="65">
        <f t="shared" si="8"/>
      </c>
      <c r="O19" s="65">
        <f t="shared" si="9"/>
      </c>
      <c r="P19" s="65">
        <f t="shared" si="10"/>
      </c>
      <c r="Q19" s="65">
        <f t="shared" si="11"/>
      </c>
    </row>
    <row r="20" spans="1:17" ht="13.5">
      <c r="A20" s="65">
        <f>IF('団体一覧'!C27="","",'団体一覧'!$C$4)</f>
      </c>
      <c r="B20" s="65">
        <f>IF('団体一覧'!C27="","",'団体一覧'!$D$5)</f>
      </c>
      <c r="C20" s="65">
        <f>IF('団体一覧'!C27="","",'団体一覧'!$E$5)</f>
      </c>
      <c r="D20" s="65">
        <v>1</v>
      </c>
      <c r="E20" s="65">
        <v>19</v>
      </c>
      <c r="F20" s="65">
        <f>'団体一覧'!C27</f>
      </c>
      <c r="G20" s="65">
        <f>'団体一覧'!D27</f>
      </c>
      <c r="H20" s="65">
        <f>'団体一覧'!E27</f>
      </c>
      <c r="J20" s="65">
        <f t="shared" si="4"/>
      </c>
      <c r="K20" s="65">
        <f t="shared" si="5"/>
      </c>
      <c r="L20" s="65">
        <f t="shared" si="6"/>
      </c>
      <c r="M20" s="65">
        <f t="shared" si="7"/>
      </c>
      <c r="N20" s="65">
        <f t="shared" si="8"/>
      </c>
      <c r="O20" s="65">
        <f t="shared" si="9"/>
      </c>
      <c r="P20" s="65">
        <f t="shared" si="10"/>
      </c>
      <c r="Q20" s="65">
        <f t="shared" si="11"/>
      </c>
    </row>
    <row r="21" spans="1:17" ht="13.5">
      <c r="A21" s="65">
        <f>IF('団体一覧'!C28="","",'団体一覧'!$C$4)</f>
      </c>
      <c r="B21" s="65">
        <f>IF('団体一覧'!C28="","",'団体一覧'!$D$5)</f>
      </c>
      <c r="C21" s="65">
        <f>IF('団体一覧'!C28="","",'団体一覧'!$E$5)</f>
      </c>
      <c r="D21" s="65">
        <v>1</v>
      </c>
      <c r="E21" s="65">
        <v>20</v>
      </c>
      <c r="F21" s="65">
        <f>'団体一覧'!C28</f>
      </c>
      <c r="G21" s="65">
        <f>'団体一覧'!D28</f>
      </c>
      <c r="H21" s="65">
        <f>'団体一覧'!E28</f>
      </c>
      <c r="J21" s="65">
        <f t="shared" si="4"/>
      </c>
      <c r="K21" s="65">
        <f t="shared" si="5"/>
      </c>
      <c r="L21" s="65">
        <f t="shared" si="6"/>
      </c>
      <c r="M21" s="65">
        <f t="shared" si="7"/>
      </c>
      <c r="N21" s="65">
        <f t="shared" si="8"/>
      </c>
      <c r="O21" s="65">
        <f t="shared" si="9"/>
      </c>
      <c r="P21" s="65">
        <f t="shared" si="10"/>
      </c>
      <c r="Q21" s="65">
        <f t="shared" si="11"/>
      </c>
    </row>
    <row r="22" spans="1:17" ht="13.5">
      <c r="A22" s="65">
        <f>IF('団体一覧'!C29="","",'団体一覧'!$C$4)</f>
      </c>
      <c r="B22" s="65">
        <f>IF('団体一覧'!C29="","",'団体一覧'!$D$5)</f>
      </c>
      <c r="C22" s="65">
        <f>IF('団体一覧'!C29="","",'団体一覧'!$E$5)</f>
      </c>
      <c r="D22" s="65">
        <v>1</v>
      </c>
      <c r="E22" s="65">
        <v>21</v>
      </c>
      <c r="F22" s="65">
        <f>'団体一覧'!C29</f>
      </c>
      <c r="G22" s="65">
        <f>'団体一覧'!D29</f>
      </c>
      <c r="H22" s="65">
        <f>'団体一覧'!E29</f>
      </c>
      <c r="J22" s="65">
        <f t="shared" si="4"/>
      </c>
      <c r="K22" s="65">
        <f t="shared" si="5"/>
      </c>
      <c r="L22" s="65">
        <f t="shared" si="6"/>
      </c>
      <c r="M22" s="65">
        <f t="shared" si="7"/>
      </c>
      <c r="N22" s="65">
        <f t="shared" si="8"/>
      </c>
      <c r="O22" s="65">
        <f t="shared" si="9"/>
      </c>
      <c r="P22" s="65">
        <f t="shared" si="10"/>
      </c>
      <c r="Q22" s="65">
        <f t="shared" si="11"/>
      </c>
    </row>
    <row r="23" spans="1:17" ht="13.5">
      <c r="A23" s="65">
        <f>IF('団体一覧'!I9="","",'団体一覧'!$C$4)</f>
      </c>
      <c r="B23" s="65">
        <f>IF('団体一覧'!I9="","",'団体一覧'!$D$5)</f>
      </c>
      <c r="C23" s="65">
        <f>IF('団体一覧'!I9="","",'団体一覧'!$E$5)</f>
      </c>
      <c r="D23" s="65">
        <v>2</v>
      </c>
      <c r="E23" s="65">
        <v>1</v>
      </c>
      <c r="F23" s="65">
        <f>'団体一覧'!I9</f>
      </c>
      <c r="G23" s="65">
        <f>'団体一覧'!J9</f>
      </c>
      <c r="H23" s="65">
        <f>'団体一覧'!K9</f>
      </c>
      <c r="J23" s="65">
        <f aca="true" t="shared" si="12" ref="J23:J29">IF($M$1="","",A23+$M$1*100)</f>
      </c>
      <c r="K23" s="65">
        <f aca="true" t="shared" si="13" ref="K23:L29">IF($M$1="","",IF($M$1=1,CONCATENATE(B23,"B"),B23))</f>
      </c>
      <c r="L23" s="65">
        <f t="shared" si="13"/>
      </c>
      <c r="M23" s="65">
        <f aca="true" t="shared" si="14" ref="M23:Q29">IF($M$1="","",D23)</f>
      </c>
      <c r="N23" s="65">
        <f t="shared" si="14"/>
      </c>
      <c r="O23" s="65">
        <f t="shared" si="14"/>
      </c>
      <c r="P23" s="65">
        <f t="shared" si="14"/>
      </c>
      <c r="Q23" s="65">
        <f t="shared" si="14"/>
      </c>
    </row>
    <row r="24" spans="1:17" ht="13.5">
      <c r="A24" s="65">
        <f>IF('団体一覧'!I10="","",'団体一覧'!$C$4)</f>
      </c>
      <c r="B24" s="65">
        <f>IF('団体一覧'!I10="","",'団体一覧'!$D$5)</f>
      </c>
      <c r="C24" s="65">
        <f>IF('団体一覧'!I10="","",'団体一覧'!$E$5)</f>
      </c>
      <c r="D24" s="65">
        <v>2</v>
      </c>
      <c r="E24" s="65">
        <v>2</v>
      </c>
      <c r="F24" s="65">
        <f>'団体一覧'!I10</f>
      </c>
      <c r="G24" s="65">
        <f>'団体一覧'!J10</f>
      </c>
      <c r="H24" s="65">
        <f>'団体一覧'!K10</f>
      </c>
      <c r="J24" s="65">
        <f t="shared" si="12"/>
      </c>
      <c r="K24" s="65">
        <f t="shared" si="13"/>
      </c>
      <c r="L24" s="65">
        <f t="shared" si="13"/>
      </c>
      <c r="M24" s="65">
        <f t="shared" si="14"/>
      </c>
      <c r="N24" s="65">
        <f t="shared" si="14"/>
      </c>
      <c r="O24" s="65">
        <f t="shared" si="14"/>
      </c>
      <c r="P24" s="65">
        <f t="shared" si="14"/>
      </c>
      <c r="Q24" s="65">
        <f t="shared" si="14"/>
      </c>
    </row>
    <row r="25" spans="1:17" ht="13.5">
      <c r="A25" s="65">
        <f>IF('団体一覧'!I11="","",'団体一覧'!$C$4)</f>
      </c>
      <c r="B25" s="65">
        <f>IF('団体一覧'!I11="","",'団体一覧'!$D$5)</f>
      </c>
      <c r="C25" s="65">
        <f>IF('団体一覧'!I11="","",'団体一覧'!$E$5)</f>
      </c>
      <c r="D25" s="65">
        <v>2</v>
      </c>
      <c r="E25" s="65">
        <v>3</v>
      </c>
      <c r="F25" s="65">
        <f>'団体一覧'!I11</f>
      </c>
      <c r="G25" s="65">
        <f>'団体一覧'!J11</f>
      </c>
      <c r="H25" s="65">
        <f>'団体一覧'!K11</f>
      </c>
      <c r="J25" s="65">
        <f t="shared" si="12"/>
      </c>
      <c r="K25" s="65">
        <f t="shared" si="13"/>
      </c>
      <c r="L25" s="65">
        <f t="shared" si="13"/>
      </c>
      <c r="M25" s="65">
        <f t="shared" si="14"/>
      </c>
      <c r="N25" s="65">
        <f t="shared" si="14"/>
      </c>
      <c r="O25" s="65">
        <f t="shared" si="14"/>
      </c>
      <c r="P25" s="65">
        <f t="shared" si="14"/>
      </c>
      <c r="Q25" s="65">
        <f t="shared" si="14"/>
      </c>
    </row>
    <row r="26" spans="1:17" ht="13.5">
      <c r="A26" s="65">
        <f>IF('団体一覧'!I12="","",'団体一覧'!$C$4)</f>
      </c>
      <c r="B26" s="65">
        <f>IF('団体一覧'!I12="","",'団体一覧'!$D$5)</f>
      </c>
      <c r="C26" s="65">
        <f>IF('団体一覧'!I12="","",'団体一覧'!$E$5)</f>
      </c>
      <c r="D26" s="65">
        <v>2</v>
      </c>
      <c r="E26" s="65">
        <v>4</v>
      </c>
      <c r="F26" s="65">
        <f>'団体一覧'!I12</f>
      </c>
      <c r="G26" s="65">
        <f>'団体一覧'!J12</f>
      </c>
      <c r="H26" s="65">
        <f>'団体一覧'!K12</f>
      </c>
      <c r="J26" s="65">
        <f t="shared" si="12"/>
      </c>
      <c r="K26" s="65">
        <f t="shared" si="13"/>
      </c>
      <c r="L26" s="65">
        <f t="shared" si="13"/>
      </c>
      <c r="M26" s="65">
        <f t="shared" si="14"/>
      </c>
      <c r="N26" s="65">
        <f t="shared" si="14"/>
      </c>
      <c r="O26" s="65">
        <f t="shared" si="14"/>
      </c>
      <c r="P26" s="65">
        <f t="shared" si="14"/>
      </c>
      <c r="Q26" s="65">
        <f t="shared" si="14"/>
      </c>
    </row>
    <row r="27" spans="1:17" ht="13.5">
      <c r="A27" s="65">
        <f>IF('団体一覧'!I13="","",'団体一覧'!$C$4)</f>
      </c>
      <c r="B27" s="65">
        <f>IF('団体一覧'!I13="","",'団体一覧'!$D$5)</f>
      </c>
      <c r="C27" s="65">
        <f>IF('団体一覧'!I13="","",'団体一覧'!$E$5)</f>
      </c>
      <c r="D27" s="65">
        <v>2</v>
      </c>
      <c r="E27" s="65">
        <v>5</v>
      </c>
      <c r="F27" s="65">
        <f>'団体一覧'!I13</f>
      </c>
      <c r="G27" s="65">
        <f>'団体一覧'!J13</f>
      </c>
      <c r="H27" s="65">
        <f>'団体一覧'!K13</f>
      </c>
      <c r="J27" s="65">
        <f t="shared" si="12"/>
      </c>
      <c r="K27" s="65">
        <f t="shared" si="13"/>
      </c>
      <c r="L27" s="65">
        <f t="shared" si="13"/>
      </c>
      <c r="M27" s="65">
        <f t="shared" si="14"/>
      </c>
      <c r="N27" s="65">
        <f t="shared" si="14"/>
      </c>
      <c r="O27" s="65">
        <f t="shared" si="14"/>
      </c>
      <c r="P27" s="65">
        <f t="shared" si="14"/>
      </c>
      <c r="Q27" s="65">
        <f t="shared" si="14"/>
      </c>
    </row>
    <row r="28" spans="1:17" ht="13.5">
      <c r="A28" s="65">
        <f>IF('団体一覧'!I14="","",'団体一覧'!$C$4)</f>
      </c>
      <c r="B28" s="65">
        <f>IF('団体一覧'!I14="","",'団体一覧'!$D$5)</f>
      </c>
      <c r="C28" s="65">
        <f>IF('団体一覧'!I14="","",'団体一覧'!$E$5)</f>
      </c>
      <c r="D28" s="65">
        <v>2</v>
      </c>
      <c r="E28" s="65">
        <v>6</v>
      </c>
      <c r="F28" s="65">
        <f>'団体一覧'!I14</f>
      </c>
      <c r="G28" s="65">
        <f>'団体一覧'!J14</f>
      </c>
      <c r="H28" s="65">
        <f>'団体一覧'!K14</f>
      </c>
      <c r="J28" s="65">
        <f t="shared" si="12"/>
      </c>
      <c r="K28" s="65">
        <f t="shared" si="13"/>
      </c>
      <c r="L28" s="65">
        <f t="shared" si="13"/>
      </c>
      <c r="M28" s="65">
        <f t="shared" si="14"/>
      </c>
      <c r="N28" s="65">
        <f t="shared" si="14"/>
      </c>
      <c r="O28" s="65">
        <f t="shared" si="14"/>
      </c>
      <c r="P28" s="65">
        <f t="shared" si="14"/>
      </c>
      <c r="Q28" s="65">
        <f t="shared" si="14"/>
      </c>
    </row>
    <row r="29" spans="1:17" ht="13.5">
      <c r="A29" s="65">
        <f>IF('団体一覧'!I15="","",'団体一覧'!$C$4)</f>
      </c>
      <c r="B29" s="65">
        <f>IF('団体一覧'!I15="","",'団体一覧'!$D$5)</f>
      </c>
      <c r="C29" s="65">
        <f>IF('団体一覧'!I15="","",'団体一覧'!$E$5)</f>
      </c>
      <c r="D29" s="65">
        <v>2</v>
      </c>
      <c r="E29" s="65">
        <v>7</v>
      </c>
      <c r="F29" s="65">
        <f>'団体一覧'!I15</f>
      </c>
      <c r="G29" s="65">
        <f>'団体一覧'!J15</f>
      </c>
      <c r="H29" s="65">
        <f>'団体一覧'!K15</f>
      </c>
      <c r="J29" s="65">
        <f t="shared" si="12"/>
      </c>
      <c r="K29" s="65">
        <f t="shared" si="13"/>
      </c>
      <c r="L29" s="65">
        <f t="shared" si="13"/>
      </c>
      <c r="M29" s="65">
        <f t="shared" si="14"/>
      </c>
      <c r="N29" s="65">
        <f t="shared" si="14"/>
      </c>
      <c r="O29" s="65">
        <f t="shared" si="14"/>
      </c>
      <c r="P29" s="65">
        <f t="shared" si="14"/>
      </c>
      <c r="Q29" s="65">
        <f t="shared" si="14"/>
      </c>
    </row>
    <row r="30" spans="1:17" ht="13.5">
      <c r="A30" s="65">
        <f>IF('団体一覧'!I16="","",'団体一覧'!$C$4)</f>
      </c>
      <c r="B30" s="65">
        <f>IF('団体一覧'!I16="","",'団体一覧'!$D$5)</f>
      </c>
      <c r="C30" s="65">
        <f>IF('団体一覧'!I16="","",'団体一覧'!$E$5)</f>
      </c>
      <c r="D30" s="65">
        <v>2</v>
      </c>
      <c r="E30" s="65">
        <v>8</v>
      </c>
      <c r="F30" s="65">
        <f>'団体一覧'!I16</f>
      </c>
      <c r="G30" s="65">
        <f>'団体一覧'!J16</f>
      </c>
      <c r="H30" s="65">
        <f>'団体一覧'!K16</f>
      </c>
      <c r="J30" s="65">
        <f aca="true" t="shared" si="15" ref="J30:J40">IF($M$1="","",A30+$M$1*100)</f>
      </c>
      <c r="K30" s="65">
        <f aca="true" t="shared" si="16" ref="K30:K40">IF($M$1="","",IF($M$1=1,CONCATENATE(B30,"B"),B30))</f>
      </c>
      <c r="L30" s="65">
        <f aca="true" t="shared" si="17" ref="L30:L40">IF($M$1="","",IF($M$1=1,CONCATENATE(C30,"B"),C30))</f>
      </c>
      <c r="M30" s="65">
        <f aca="true" t="shared" si="18" ref="M30:M40">IF($M$1="","",D30)</f>
      </c>
      <c r="N30" s="65">
        <f aca="true" t="shared" si="19" ref="N30:N40">IF($M$1="","",E30)</f>
      </c>
      <c r="O30" s="65">
        <f aca="true" t="shared" si="20" ref="O30:O40">IF($M$1="","",F30)</f>
      </c>
      <c r="P30" s="65">
        <f aca="true" t="shared" si="21" ref="P30:P40">IF($M$1="","",G30)</f>
      </c>
      <c r="Q30" s="65">
        <f aca="true" t="shared" si="22" ref="Q30:Q40">IF($M$1="","",H30)</f>
      </c>
    </row>
    <row r="31" spans="1:17" ht="13.5">
      <c r="A31" s="65">
        <f>IF('団体一覧'!I17="","",'団体一覧'!$C$4)</f>
      </c>
      <c r="B31" s="65">
        <f>IF('団体一覧'!I17="","",'団体一覧'!$D$5)</f>
      </c>
      <c r="C31" s="65">
        <f>IF('団体一覧'!I17="","",'団体一覧'!$E$5)</f>
      </c>
      <c r="D31" s="65">
        <v>2</v>
      </c>
      <c r="E31" s="65">
        <v>9</v>
      </c>
      <c r="F31" s="65">
        <f>'団体一覧'!I17</f>
      </c>
      <c r="G31" s="65">
        <f>'団体一覧'!J17</f>
      </c>
      <c r="H31" s="65">
        <f>'団体一覧'!K17</f>
      </c>
      <c r="J31" s="65">
        <f t="shared" si="15"/>
      </c>
      <c r="K31" s="65">
        <f t="shared" si="16"/>
      </c>
      <c r="L31" s="65">
        <f t="shared" si="17"/>
      </c>
      <c r="M31" s="65">
        <f t="shared" si="18"/>
      </c>
      <c r="N31" s="65">
        <f t="shared" si="19"/>
      </c>
      <c r="O31" s="65">
        <f t="shared" si="20"/>
      </c>
      <c r="P31" s="65">
        <f t="shared" si="21"/>
      </c>
      <c r="Q31" s="65">
        <f t="shared" si="22"/>
      </c>
    </row>
    <row r="32" spans="1:17" ht="13.5">
      <c r="A32" s="65">
        <f>IF('団体一覧'!I18="","",'団体一覧'!$C$4)</f>
      </c>
      <c r="B32" s="65">
        <f>IF('団体一覧'!I18="","",'団体一覧'!$D$5)</f>
      </c>
      <c r="C32" s="65">
        <f>IF('団体一覧'!I18="","",'団体一覧'!$E$5)</f>
      </c>
      <c r="D32" s="65">
        <v>2</v>
      </c>
      <c r="E32" s="65">
        <v>10</v>
      </c>
      <c r="F32" s="65">
        <f>'団体一覧'!I18</f>
      </c>
      <c r="G32" s="65">
        <f>'団体一覧'!J18</f>
      </c>
      <c r="H32" s="65">
        <f>'団体一覧'!K18</f>
      </c>
      <c r="J32" s="65">
        <f t="shared" si="15"/>
      </c>
      <c r="K32" s="65">
        <f t="shared" si="16"/>
      </c>
      <c r="L32" s="65">
        <f t="shared" si="17"/>
      </c>
      <c r="M32" s="65">
        <f t="shared" si="18"/>
      </c>
      <c r="N32" s="65">
        <f t="shared" si="19"/>
      </c>
      <c r="O32" s="65">
        <f t="shared" si="20"/>
      </c>
      <c r="P32" s="65">
        <f t="shared" si="21"/>
      </c>
      <c r="Q32" s="65">
        <f t="shared" si="22"/>
      </c>
    </row>
    <row r="33" spans="1:17" ht="13.5">
      <c r="A33" s="65">
        <f>IF('団体一覧'!I19="","",'団体一覧'!$C$4)</f>
      </c>
      <c r="B33" s="65">
        <f>IF('団体一覧'!I19="","",'団体一覧'!$D$5)</f>
      </c>
      <c r="C33" s="65">
        <f>IF('団体一覧'!I19="","",'団体一覧'!$E$5)</f>
      </c>
      <c r="D33" s="65">
        <v>2</v>
      </c>
      <c r="E33" s="65">
        <v>11</v>
      </c>
      <c r="F33" s="65">
        <f>'団体一覧'!I19</f>
      </c>
      <c r="G33" s="65">
        <f>'団体一覧'!J19</f>
      </c>
      <c r="H33" s="65">
        <f>'団体一覧'!K19</f>
      </c>
      <c r="J33" s="65">
        <f t="shared" si="15"/>
      </c>
      <c r="K33" s="65">
        <f t="shared" si="16"/>
      </c>
      <c r="L33" s="65">
        <f t="shared" si="17"/>
      </c>
      <c r="M33" s="65">
        <f t="shared" si="18"/>
      </c>
      <c r="N33" s="65">
        <f t="shared" si="19"/>
      </c>
      <c r="O33" s="65">
        <f t="shared" si="20"/>
      </c>
      <c r="P33" s="65">
        <f t="shared" si="21"/>
      </c>
      <c r="Q33" s="65">
        <f t="shared" si="22"/>
      </c>
    </row>
    <row r="34" spans="1:17" ht="13.5">
      <c r="A34" s="65">
        <f>IF('団体一覧'!I20="","",'団体一覧'!$C$4)</f>
      </c>
      <c r="B34" s="65">
        <f>IF('団体一覧'!I20="","",'団体一覧'!$D$5)</f>
      </c>
      <c r="C34" s="65">
        <f>IF('団体一覧'!I20="","",'団体一覧'!$E$5)</f>
      </c>
      <c r="D34" s="65">
        <v>2</v>
      </c>
      <c r="E34" s="65">
        <v>12</v>
      </c>
      <c r="F34" s="65">
        <f>'団体一覧'!I20</f>
      </c>
      <c r="G34" s="65">
        <f>'団体一覧'!J20</f>
      </c>
      <c r="H34" s="65">
        <f>'団体一覧'!K20</f>
      </c>
      <c r="J34" s="65">
        <f t="shared" si="15"/>
      </c>
      <c r="K34" s="65">
        <f t="shared" si="16"/>
      </c>
      <c r="L34" s="65">
        <f t="shared" si="17"/>
      </c>
      <c r="M34" s="65">
        <f t="shared" si="18"/>
      </c>
      <c r="N34" s="65">
        <f t="shared" si="19"/>
      </c>
      <c r="O34" s="65">
        <f t="shared" si="20"/>
      </c>
      <c r="P34" s="65">
        <f t="shared" si="21"/>
      </c>
      <c r="Q34" s="65">
        <f t="shared" si="22"/>
      </c>
    </row>
    <row r="35" spans="1:17" ht="13.5">
      <c r="A35" s="65">
        <f>IF('団体一覧'!I21="","",'団体一覧'!$C$4)</f>
      </c>
      <c r="B35" s="65">
        <f>IF('団体一覧'!I21="","",'団体一覧'!$D$5)</f>
      </c>
      <c r="C35" s="65">
        <f>IF('団体一覧'!I21="","",'団体一覧'!$E$5)</f>
      </c>
      <c r="D35" s="65">
        <v>2</v>
      </c>
      <c r="E35" s="65">
        <v>13</v>
      </c>
      <c r="F35" s="65">
        <f>'団体一覧'!I21</f>
      </c>
      <c r="G35" s="65">
        <f>'団体一覧'!J21</f>
      </c>
      <c r="H35" s="65">
        <f>'団体一覧'!K21</f>
      </c>
      <c r="J35" s="65">
        <f t="shared" si="15"/>
      </c>
      <c r="K35" s="65">
        <f t="shared" si="16"/>
      </c>
      <c r="L35" s="65">
        <f t="shared" si="17"/>
      </c>
      <c r="M35" s="65">
        <f t="shared" si="18"/>
      </c>
      <c r="N35" s="65">
        <f t="shared" si="19"/>
      </c>
      <c r="O35" s="65">
        <f t="shared" si="20"/>
      </c>
      <c r="P35" s="65">
        <f t="shared" si="21"/>
      </c>
      <c r="Q35" s="65">
        <f t="shared" si="22"/>
      </c>
    </row>
    <row r="36" spans="1:17" ht="13.5">
      <c r="A36" s="65">
        <f>IF('団体一覧'!I22="","",'団体一覧'!$C$4)</f>
      </c>
      <c r="B36" s="65">
        <f>IF('団体一覧'!I22="","",'団体一覧'!$D$5)</f>
      </c>
      <c r="C36" s="65">
        <f>IF('団体一覧'!I22="","",'団体一覧'!$E$5)</f>
      </c>
      <c r="D36" s="65">
        <v>2</v>
      </c>
      <c r="E36" s="65">
        <v>14</v>
      </c>
      <c r="F36" s="65">
        <f>'団体一覧'!I22</f>
      </c>
      <c r="G36" s="65">
        <f>'団体一覧'!J22</f>
      </c>
      <c r="H36" s="65">
        <f>'団体一覧'!K22</f>
      </c>
      <c r="J36" s="65">
        <f t="shared" si="15"/>
      </c>
      <c r="K36" s="65">
        <f t="shared" si="16"/>
      </c>
      <c r="L36" s="65">
        <f t="shared" si="17"/>
      </c>
      <c r="M36" s="65">
        <f t="shared" si="18"/>
      </c>
      <c r="N36" s="65">
        <f t="shared" si="19"/>
      </c>
      <c r="O36" s="65">
        <f t="shared" si="20"/>
      </c>
      <c r="P36" s="65">
        <f t="shared" si="21"/>
      </c>
      <c r="Q36" s="65">
        <f t="shared" si="22"/>
      </c>
    </row>
    <row r="37" spans="1:17" ht="13.5">
      <c r="A37" s="65">
        <f>IF('団体一覧'!I23="","",'団体一覧'!$C$4)</f>
      </c>
      <c r="B37" s="65">
        <f>IF('団体一覧'!I23="","",'団体一覧'!$D$5)</f>
      </c>
      <c r="C37" s="65">
        <f>IF('団体一覧'!I23="","",'団体一覧'!$E$5)</f>
      </c>
      <c r="D37" s="65">
        <v>2</v>
      </c>
      <c r="E37" s="65">
        <v>15</v>
      </c>
      <c r="F37" s="65">
        <f>'団体一覧'!I23</f>
      </c>
      <c r="G37" s="65">
        <f>'団体一覧'!J23</f>
      </c>
      <c r="H37" s="65">
        <f>'団体一覧'!K23</f>
      </c>
      <c r="J37" s="65">
        <f t="shared" si="15"/>
      </c>
      <c r="K37" s="65">
        <f t="shared" si="16"/>
      </c>
      <c r="L37" s="65">
        <f t="shared" si="17"/>
      </c>
      <c r="M37" s="65">
        <f t="shared" si="18"/>
      </c>
      <c r="N37" s="65">
        <f t="shared" si="19"/>
      </c>
      <c r="O37" s="65">
        <f t="shared" si="20"/>
      </c>
      <c r="P37" s="65">
        <f t="shared" si="21"/>
      </c>
      <c r="Q37" s="65">
        <f t="shared" si="22"/>
      </c>
    </row>
    <row r="38" spans="1:17" ht="13.5">
      <c r="A38" s="65">
        <f>IF('団体一覧'!I24="","",'団体一覧'!$C$4)</f>
      </c>
      <c r="B38" s="65">
        <f>IF('団体一覧'!I24="","",'団体一覧'!$D$5)</f>
      </c>
      <c r="C38" s="65">
        <f>IF('団体一覧'!I24="","",'団体一覧'!$E$5)</f>
      </c>
      <c r="D38" s="65">
        <v>2</v>
      </c>
      <c r="E38" s="65">
        <v>16</v>
      </c>
      <c r="F38" s="65">
        <f>'団体一覧'!I24</f>
      </c>
      <c r="G38" s="65">
        <f>'団体一覧'!J24</f>
      </c>
      <c r="H38" s="65">
        <f>'団体一覧'!K24</f>
      </c>
      <c r="J38" s="65">
        <f t="shared" si="15"/>
      </c>
      <c r="K38" s="65">
        <f t="shared" si="16"/>
      </c>
      <c r="L38" s="65">
        <f t="shared" si="17"/>
      </c>
      <c r="M38" s="65">
        <f t="shared" si="18"/>
      </c>
      <c r="N38" s="65">
        <f t="shared" si="19"/>
      </c>
      <c r="O38" s="65">
        <f t="shared" si="20"/>
      </c>
      <c r="P38" s="65">
        <f t="shared" si="21"/>
      </c>
      <c r="Q38" s="65">
        <f t="shared" si="22"/>
      </c>
    </row>
    <row r="39" spans="1:17" ht="13.5">
      <c r="A39" s="65">
        <f>IF('団体一覧'!I25="","",'団体一覧'!$C$4)</f>
      </c>
      <c r="B39" s="65">
        <f>IF('団体一覧'!I25="","",'団体一覧'!$D$5)</f>
      </c>
      <c r="C39" s="65">
        <f>IF('団体一覧'!I25="","",'団体一覧'!$E$5)</f>
      </c>
      <c r="D39" s="65">
        <v>2</v>
      </c>
      <c r="E39" s="65">
        <v>17</v>
      </c>
      <c r="F39" s="65">
        <f>'団体一覧'!I25</f>
      </c>
      <c r="G39" s="65">
        <f>'団体一覧'!J25</f>
      </c>
      <c r="H39" s="65">
        <f>'団体一覧'!K25</f>
      </c>
      <c r="J39" s="65">
        <f t="shared" si="15"/>
      </c>
      <c r="K39" s="65">
        <f t="shared" si="16"/>
      </c>
      <c r="L39" s="65">
        <f t="shared" si="17"/>
      </c>
      <c r="M39" s="65">
        <f t="shared" si="18"/>
      </c>
      <c r="N39" s="65">
        <f t="shared" si="19"/>
      </c>
      <c r="O39" s="65">
        <f t="shared" si="20"/>
      </c>
      <c r="P39" s="65">
        <f t="shared" si="21"/>
      </c>
      <c r="Q39" s="65">
        <f t="shared" si="22"/>
      </c>
    </row>
    <row r="40" spans="1:17" ht="13.5">
      <c r="A40" s="65">
        <f>IF('団体一覧'!I26="","",'団体一覧'!$C$4)</f>
      </c>
      <c r="B40" s="65">
        <f>IF('団体一覧'!I26="","",'団体一覧'!$D$5)</f>
      </c>
      <c r="C40" s="65">
        <f>IF('団体一覧'!I26="","",'団体一覧'!$E$5)</f>
      </c>
      <c r="D40" s="65">
        <v>2</v>
      </c>
      <c r="E40" s="65">
        <v>18</v>
      </c>
      <c r="F40" s="65">
        <f>'団体一覧'!I26</f>
      </c>
      <c r="G40" s="65">
        <f>'団体一覧'!J26</f>
      </c>
      <c r="H40" s="65">
        <f>'団体一覧'!K26</f>
      </c>
      <c r="J40" s="65">
        <f t="shared" si="15"/>
      </c>
      <c r="K40" s="65">
        <f t="shared" si="16"/>
      </c>
      <c r="L40" s="65">
        <f t="shared" si="17"/>
      </c>
      <c r="M40" s="65">
        <f t="shared" si="18"/>
      </c>
      <c r="N40" s="65">
        <f t="shared" si="19"/>
      </c>
      <c r="O40" s="65">
        <f t="shared" si="20"/>
      </c>
      <c r="P40" s="65">
        <f t="shared" si="21"/>
      </c>
      <c r="Q40" s="65">
        <f t="shared" si="22"/>
      </c>
    </row>
    <row r="41" spans="1:17" ht="13.5">
      <c r="A41" s="65">
        <f>IF('団体一覧'!I27="","",'団体一覧'!$C$4)</f>
      </c>
      <c r="B41" s="65">
        <f>IF('団体一覧'!I27="","",'団体一覧'!$D$5)</f>
      </c>
      <c r="C41" s="65">
        <f>IF('団体一覧'!I27="","",'団体一覧'!$E$5)</f>
      </c>
      <c r="D41" s="65">
        <v>2</v>
      </c>
      <c r="E41" s="65">
        <v>19</v>
      </c>
      <c r="F41" s="65">
        <f>'団体一覧'!I27</f>
      </c>
      <c r="G41" s="65">
        <f>'団体一覧'!J27</f>
      </c>
      <c r="H41" s="65">
        <f>'団体一覧'!K27</f>
      </c>
      <c r="J41" s="65">
        <f>IF($M$1="","",A41+$M$1*100)</f>
      </c>
      <c r="K41" s="65">
        <f aca="true" t="shared" si="23" ref="K41:L43">IF($M$1="","",IF($M$1=1,CONCATENATE(B41,"B"),B41))</f>
      </c>
      <c r="L41" s="65">
        <f t="shared" si="23"/>
      </c>
      <c r="M41" s="65">
        <f aca="true" t="shared" si="24" ref="M41:Q43">IF($M$1="","",D41)</f>
      </c>
      <c r="N41" s="65">
        <f t="shared" si="24"/>
      </c>
      <c r="O41" s="65">
        <f t="shared" si="24"/>
      </c>
      <c r="P41" s="65">
        <f t="shared" si="24"/>
      </c>
      <c r="Q41" s="65">
        <f t="shared" si="24"/>
      </c>
    </row>
    <row r="42" spans="1:17" ht="13.5">
      <c r="A42" s="65">
        <f>IF('団体一覧'!I28="","",'団体一覧'!$C$4)</f>
      </c>
      <c r="B42" s="65">
        <f>IF('団体一覧'!I28="","",'団体一覧'!$D$5)</f>
      </c>
      <c r="C42" s="65">
        <f>IF('団体一覧'!I28="","",'団体一覧'!$E$5)</f>
      </c>
      <c r="D42" s="65">
        <v>2</v>
      </c>
      <c r="E42" s="65">
        <v>20</v>
      </c>
      <c r="F42" s="65">
        <f>'団体一覧'!I28</f>
      </c>
      <c r="G42" s="65">
        <f>'団体一覧'!J28</f>
      </c>
      <c r="H42" s="65">
        <f>'団体一覧'!K28</f>
      </c>
      <c r="J42" s="65">
        <f>IF($M$1="","",A42+$M$1*100)</f>
      </c>
      <c r="K42" s="65">
        <f t="shared" si="23"/>
      </c>
      <c r="L42" s="65">
        <f t="shared" si="23"/>
      </c>
      <c r="M42" s="65">
        <f t="shared" si="24"/>
      </c>
      <c r="N42" s="65">
        <f t="shared" si="24"/>
      </c>
      <c r="O42" s="65">
        <f t="shared" si="24"/>
      </c>
      <c r="P42" s="65">
        <f t="shared" si="24"/>
      </c>
      <c r="Q42" s="65">
        <f t="shared" si="24"/>
      </c>
    </row>
    <row r="43" spans="1:17" ht="13.5">
      <c r="A43" s="65">
        <f>IF('団体一覧'!I29="","",'団体一覧'!$C$4)</f>
      </c>
      <c r="B43" s="65">
        <f>IF('団体一覧'!I29="","",'団体一覧'!$D$5)</f>
      </c>
      <c r="C43" s="65">
        <f>IF('団体一覧'!I29="","",'団体一覧'!$E$5)</f>
      </c>
      <c r="D43" s="65">
        <v>2</v>
      </c>
      <c r="E43" s="65">
        <v>21</v>
      </c>
      <c r="F43" s="65">
        <f>'団体一覧'!I29</f>
      </c>
      <c r="G43" s="65">
        <f>'団体一覧'!J29</f>
      </c>
      <c r="H43" s="65">
        <f>'団体一覧'!K29</f>
      </c>
      <c r="J43" s="65">
        <f>IF($M$1="","",A43+$M$1*100)</f>
      </c>
      <c r="K43" s="65">
        <f t="shared" si="23"/>
      </c>
      <c r="L43" s="65">
        <f t="shared" si="23"/>
      </c>
      <c r="M43" s="65">
        <f t="shared" si="24"/>
      </c>
      <c r="N43" s="65">
        <f t="shared" si="24"/>
      </c>
      <c r="O43" s="65">
        <f t="shared" si="24"/>
      </c>
      <c r="P43" s="65">
        <f t="shared" si="24"/>
      </c>
      <c r="Q43" s="65">
        <f t="shared" si="24"/>
      </c>
    </row>
    <row r="44" spans="1:8" ht="13.5">
      <c r="A44" s="65">
        <f aca="true" t="shared" si="25" ref="A44:H44">J2</f>
      </c>
      <c r="B44" s="65">
        <f t="shared" si="25"/>
      </c>
      <c r="C44" s="65">
        <f t="shared" si="25"/>
      </c>
      <c r="D44" s="65">
        <f t="shared" si="25"/>
      </c>
      <c r="E44" s="65">
        <f t="shared" si="25"/>
      </c>
      <c r="F44" s="65">
        <f t="shared" si="25"/>
      </c>
      <c r="G44" s="65">
        <f t="shared" si="25"/>
      </c>
      <c r="H44" s="65">
        <f t="shared" si="25"/>
      </c>
    </row>
    <row r="45" spans="1:8" ht="13.5">
      <c r="A45" s="65">
        <f aca="true" t="shared" si="26" ref="A45:A82">J3</f>
      </c>
      <c r="B45" s="65">
        <f aca="true" t="shared" si="27" ref="B45:B82">K3</f>
      </c>
      <c r="C45" s="65">
        <f aca="true" t="shared" si="28" ref="C45:C82">L3</f>
      </c>
      <c r="D45" s="65">
        <f aca="true" t="shared" si="29" ref="D45:D82">M3</f>
      </c>
      <c r="E45" s="65">
        <f aca="true" t="shared" si="30" ref="E45:E82">N3</f>
      </c>
      <c r="F45" s="65">
        <f aca="true" t="shared" si="31" ref="F45:F82">O3</f>
      </c>
      <c r="G45" s="65">
        <f aca="true" t="shared" si="32" ref="G45:G82">P3</f>
      </c>
      <c r="H45" s="65">
        <f aca="true" t="shared" si="33" ref="H45:H82">Q3</f>
      </c>
    </row>
    <row r="46" spans="1:8" ht="13.5">
      <c r="A46" s="65">
        <f t="shared" si="26"/>
      </c>
      <c r="B46" s="65">
        <f t="shared" si="27"/>
      </c>
      <c r="C46" s="65">
        <f t="shared" si="28"/>
      </c>
      <c r="D46" s="65">
        <f t="shared" si="29"/>
      </c>
      <c r="E46" s="65">
        <f t="shared" si="30"/>
      </c>
      <c r="F46" s="65">
        <f t="shared" si="31"/>
      </c>
      <c r="G46" s="65">
        <f t="shared" si="32"/>
      </c>
      <c r="H46" s="65">
        <f t="shared" si="33"/>
      </c>
    </row>
    <row r="47" spans="1:8" ht="13.5">
      <c r="A47" s="65">
        <f t="shared" si="26"/>
      </c>
      <c r="B47" s="65">
        <f t="shared" si="27"/>
      </c>
      <c r="C47" s="65">
        <f t="shared" si="28"/>
      </c>
      <c r="D47" s="65">
        <f t="shared" si="29"/>
      </c>
      <c r="E47" s="65">
        <f t="shared" si="30"/>
      </c>
      <c r="F47" s="65">
        <f t="shared" si="31"/>
      </c>
      <c r="G47" s="65">
        <f t="shared" si="32"/>
      </c>
      <c r="H47" s="65">
        <f t="shared" si="33"/>
      </c>
    </row>
    <row r="48" spans="1:8" ht="13.5">
      <c r="A48" s="65">
        <f t="shared" si="26"/>
      </c>
      <c r="B48" s="65">
        <f t="shared" si="27"/>
      </c>
      <c r="C48" s="65">
        <f t="shared" si="28"/>
      </c>
      <c r="D48" s="65">
        <f t="shared" si="29"/>
      </c>
      <c r="E48" s="65">
        <f t="shared" si="30"/>
      </c>
      <c r="F48" s="65">
        <f t="shared" si="31"/>
      </c>
      <c r="G48" s="65">
        <f t="shared" si="32"/>
      </c>
      <c r="H48" s="65">
        <f t="shared" si="33"/>
      </c>
    </row>
    <row r="49" spans="1:8" ht="13.5">
      <c r="A49" s="65">
        <f t="shared" si="26"/>
      </c>
      <c r="B49" s="65">
        <f t="shared" si="27"/>
      </c>
      <c r="C49" s="65">
        <f t="shared" si="28"/>
      </c>
      <c r="D49" s="65">
        <f t="shared" si="29"/>
      </c>
      <c r="E49" s="65">
        <f t="shared" si="30"/>
      </c>
      <c r="F49" s="65">
        <f t="shared" si="31"/>
      </c>
      <c r="G49" s="65">
        <f t="shared" si="32"/>
      </c>
      <c r="H49" s="65">
        <f t="shared" si="33"/>
      </c>
    </row>
    <row r="50" spans="1:8" ht="13.5">
      <c r="A50" s="65">
        <f t="shared" si="26"/>
      </c>
      <c r="B50" s="65">
        <f t="shared" si="27"/>
      </c>
      <c r="C50" s="65">
        <f t="shared" si="28"/>
      </c>
      <c r="D50" s="65">
        <f t="shared" si="29"/>
      </c>
      <c r="E50" s="65">
        <f t="shared" si="30"/>
      </c>
      <c r="F50" s="65">
        <f t="shared" si="31"/>
      </c>
      <c r="G50" s="65">
        <f t="shared" si="32"/>
      </c>
      <c r="H50" s="65">
        <f t="shared" si="33"/>
      </c>
    </row>
    <row r="51" spans="1:8" ht="13.5">
      <c r="A51" s="65">
        <f t="shared" si="26"/>
      </c>
      <c r="B51" s="65">
        <f t="shared" si="27"/>
      </c>
      <c r="C51" s="65">
        <f t="shared" si="28"/>
      </c>
      <c r="D51" s="65">
        <f t="shared" si="29"/>
      </c>
      <c r="E51" s="65">
        <f t="shared" si="30"/>
      </c>
      <c r="F51" s="65">
        <f t="shared" si="31"/>
      </c>
      <c r="G51" s="65">
        <f t="shared" si="32"/>
      </c>
      <c r="H51" s="65">
        <f t="shared" si="33"/>
      </c>
    </row>
    <row r="52" spans="1:8" ht="13.5">
      <c r="A52" s="65">
        <f t="shared" si="26"/>
      </c>
      <c r="B52" s="65">
        <f t="shared" si="27"/>
      </c>
      <c r="C52" s="65">
        <f t="shared" si="28"/>
      </c>
      <c r="D52" s="65">
        <f t="shared" si="29"/>
      </c>
      <c r="E52" s="65">
        <f t="shared" si="30"/>
      </c>
      <c r="F52" s="65">
        <f t="shared" si="31"/>
      </c>
      <c r="G52" s="65">
        <f t="shared" si="32"/>
      </c>
      <c r="H52" s="65">
        <f t="shared" si="33"/>
      </c>
    </row>
    <row r="53" spans="1:8" ht="13.5">
      <c r="A53" s="65">
        <f t="shared" si="26"/>
      </c>
      <c r="B53" s="65">
        <f t="shared" si="27"/>
      </c>
      <c r="C53" s="65">
        <f t="shared" si="28"/>
      </c>
      <c r="D53" s="65">
        <f t="shared" si="29"/>
      </c>
      <c r="E53" s="65">
        <f t="shared" si="30"/>
      </c>
      <c r="F53" s="65">
        <f t="shared" si="31"/>
      </c>
      <c r="G53" s="65">
        <f t="shared" si="32"/>
      </c>
      <c r="H53" s="65">
        <f t="shared" si="33"/>
      </c>
    </row>
    <row r="54" spans="1:8" ht="13.5">
      <c r="A54" s="65">
        <f t="shared" si="26"/>
      </c>
      <c r="B54" s="65">
        <f t="shared" si="27"/>
      </c>
      <c r="C54" s="65">
        <f t="shared" si="28"/>
      </c>
      <c r="D54" s="65">
        <f t="shared" si="29"/>
      </c>
      <c r="E54" s="65">
        <f t="shared" si="30"/>
      </c>
      <c r="F54" s="65">
        <f t="shared" si="31"/>
      </c>
      <c r="G54" s="65">
        <f t="shared" si="32"/>
      </c>
      <c r="H54" s="65">
        <f t="shared" si="33"/>
      </c>
    </row>
    <row r="55" spans="1:8" ht="13.5">
      <c r="A55" s="65">
        <f t="shared" si="26"/>
      </c>
      <c r="B55" s="65">
        <f t="shared" si="27"/>
      </c>
      <c r="C55" s="65">
        <f t="shared" si="28"/>
      </c>
      <c r="D55" s="65">
        <f t="shared" si="29"/>
      </c>
      <c r="E55" s="65">
        <f t="shared" si="30"/>
      </c>
      <c r="F55" s="65">
        <f t="shared" si="31"/>
      </c>
      <c r="G55" s="65">
        <f t="shared" si="32"/>
      </c>
      <c r="H55" s="65">
        <f t="shared" si="33"/>
      </c>
    </row>
    <row r="56" spans="1:8" ht="13.5">
      <c r="A56" s="65">
        <f t="shared" si="26"/>
      </c>
      <c r="B56" s="65">
        <f t="shared" si="27"/>
      </c>
      <c r="C56" s="65">
        <f t="shared" si="28"/>
      </c>
      <c r="D56" s="65">
        <f t="shared" si="29"/>
      </c>
      <c r="E56" s="65">
        <f t="shared" si="30"/>
      </c>
      <c r="F56" s="65">
        <f t="shared" si="31"/>
      </c>
      <c r="G56" s="65">
        <f t="shared" si="32"/>
      </c>
      <c r="H56" s="65">
        <f t="shared" si="33"/>
      </c>
    </row>
    <row r="57" spans="1:8" ht="13.5">
      <c r="A57" s="65">
        <f t="shared" si="26"/>
      </c>
      <c r="B57" s="65">
        <f t="shared" si="27"/>
      </c>
      <c r="C57" s="65">
        <f t="shared" si="28"/>
      </c>
      <c r="D57" s="65">
        <f t="shared" si="29"/>
      </c>
      <c r="E57" s="65">
        <f t="shared" si="30"/>
      </c>
      <c r="F57" s="65">
        <f t="shared" si="31"/>
      </c>
      <c r="G57" s="65">
        <f t="shared" si="32"/>
      </c>
      <c r="H57" s="65">
        <f t="shared" si="33"/>
      </c>
    </row>
    <row r="58" spans="1:8" ht="13.5">
      <c r="A58" s="65">
        <f t="shared" si="26"/>
      </c>
      <c r="B58" s="65">
        <f t="shared" si="27"/>
      </c>
      <c r="C58" s="65">
        <f t="shared" si="28"/>
      </c>
      <c r="D58" s="65">
        <f t="shared" si="29"/>
      </c>
      <c r="E58" s="65">
        <f t="shared" si="30"/>
      </c>
      <c r="F58" s="65">
        <f t="shared" si="31"/>
      </c>
      <c r="G58" s="65">
        <f t="shared" si="32"/>
      </c>
      <c r="H58" s="65">
        <f t="shared" si="33"/>
      </c>
    </row>
    <row r="59" spans="1:8" ht="13.5">
      <c r="A59" s="65">
        <f t="shared" si="26"/>
      </c>
      <c r="B59" s="65">
        <f t="shared" si="27"/>
      </c>
      <c r="C59" s="65">
        <f t="shared" si="28"/>
      </c>
      <c r="D59" s="65">
        <f t="shared" si="29"/>
      </c>
      <c r="E59" s="65">
        <f t="shared" si="30"/>
      </c>
      <c r="F59" s="65">
        <f t="shared" si="31"/>
      </c>
      <c r="G59" s="65">
        <f t="shared" si="32"/>
      </c>
      <c r="H59" s="65">
        <f t="shared" si="33"/>
      </c>
    </row>
    <row r="60" spans="1:8" ht="13.5">
      <c r="A60" s="65">
        <f t="shared" si="26"/>
      </c>
      <c r="B60" s="65">
        <f t="shared" si="27"/>
      </c>
      <c r="C60" s="65">
        <f t="shared" si="28"/>
      </c>
      <c r="D60" s="65">
        <f t="shared" si="29"/>
      </c>
      <c r="E60" s="65">
        <f t="shared" si="30"/>
      </c>
      <c r="F60" s="65">
        <f t="shared" si="31"/>
      </c>
      <c r="G60" s="65">
        <f t="shared" si="32"/>
      </c>
      <c r="H60" s="65">
        <f t="shared" si="33"/>
      </c>
    </row>
    <row r="61" spans="1:8" ht="13.5">
      <c r="A61" s="65">
        <f t="shared" si="26"/>
      </c>
      <c r="B61" s="65">
        <f t="shared" si="27"/>
      </c>
      <c r="C61" s="65">
        <f t="shared" si="28"/>
      </c>
      <c r="D61" s="65">
        <f t="shared" si="29"/>
      </c>
      <c r="E61" s="65">
        <f t="shared" si="30"/>
      </c>
      <c r="F61" s="65">
        <f t="shared" si="31"/>
      </c>
      <c r="G61" s="65">
        <f t="shared" si="32"/>
      </c>
      <c r="H61" s="65">
        <f t="shared" si="33"/>
      </c>
    </row>
    <row r="62" spans="1:8" ht="13.5">
      <c r="A62" s="65">
        <f t="shared" si="26"/>
      </c>
      <c r="B62" s="65">
        <f t="shared" si="27"/>
      </c>
      <c r="C62" s="65">
        <f t="shared" si="28"/>
      </c>
      <c r="D62" s="65">
        <f t="shared" si="29"/>
      </c>
      <c r="E62" s="65">
        <f t="shared" si="30"/>
      </c>
      <c r="F62" s="65">
        <f t="shared" si="31"/>
      </c>
      <c r="G62" s="65">
        <f t="shared" si="32"/>
      </c>
      <c r="H62" s="65">
        <f t="shared" si="33"/>
      </c>
    </row>
    <row r="63" spans="1:8" ht="13.5">
      <c r="A63" s="65">
        <f t="shared" si="26"/>
      </c>
      <c r="B63" s="65">
        <f t="shared" si="27"/>
      </c>
      <c r="C63" s="65">
        <f t="shared" si="28"/>
      </c>
      <c r="D63" s="65">
        <f t="shared" si="29"/>
      </c>
      <c r="E63" s="65">
        <f t="shared" si="30"/>
      </c>
      <c r="F63" s="65">
        <f t="shared" si="31"/>
      </c>
      <c r="G63" s="65">
        <f t="shared" si="32"/>
      </c>
      <c r="H63" s="65">
        <f t="shared" si="33"/>
      </c>
    </row>
    <row r="64" spans="1:8" ht="13.5">
      <c r="A64" s="65">
        <f t="shared" si="26"/>
      </c>
      <c r="B64" s="65">
        <f t="shared" si="27"/>
      </c>
      <c r="C64" s="65">
        <f t="shared" si="28"/>
      </c>
      <c r="D64" s="65">
        <f t="shared" si="29"/>
      </c>
      <c r="E64" s="65">
        <f t="shared" si="30"/>
      </c>
      <c r="F64" s="65">
        <f t="shared" si="31"/>
      </c>
      <c r="G64" s="65">
        <f t="shared" si="32"/>
      </c>
      <c r="H64" s="65">
        <f t="shared" si="33"/>
      </c>
    </row>
    <row r="65" spans="1:8" ht="13.5">
      <c r="A65" s="65">
        <f t="shared" si="26"/>
      </c>
      <c r="B65" s="65">
        <f t="shared" si="27"/>
      </c>
      <c r="C65" s="65">
        <f t="shared" si="28"/>
      </c>
      <c r="D65" s="65">
        <f t="shared" si="29"/>
      </c>
      <c r="E65" s="65">
        <f t="shared" si="30"/>
      </c>
      <c r="F65" s="65">
        <f t="shared" si="31"/>
      </c>
      <c r="G65" s="65">
        <f t="shared" si="32"/>
      </c>
      <c r="H65" s="65">
        <f t="shared" si="33"/>
      </c>
    </row>
    <row r="66" spans="1:8" ht="13.5">
      <c r="A66" s="65">
        <f t="shared" si="26"/>
      </c>
      <c r="B66" s="65">
        <f t="shared" si="27"/>
      </c>
      <c r="C66" s="65">
        <f t="shared" si="28"/>
      </c>
      <c r="D66" s="65">
        <f t="shared" si="29"/>
      </c>
      <c r="E66" s="65">
        <f t="shared" si="30"/>
      </c>
      <c r="F66" s="65">
        <f t="shared" si="31"/>
      </c>
      <c r="G66" s="65">
        <f t="shared" si="32"/>
      </c>
      <c r="H66" s="65">
        <f t="shared" si="33"/>
      </c>
    </row>
    <row r="67" spans="1:8" ht="13.5">
      <c r="A67" s="65">
        <f t="shared" si="26"/>
      </c>
      <c r="B67" s="65">
        <f t="shared" si="27"/>
      </c>
      <c r="C67" s="65">
        <f t="shared" si="28"/>
      </c>
      <c r="D67" s="65">
        <f t="shared" si="29"/>
      </c>
      <c r="E67" s="65">
        <f t="shared" si="30"/>
      </c>
      <c r="F67" s="65">
        <f t="shared" si="31"/>
      </c>
      <c r="G67" s="65">
        <f t="shared" si="32"/>
      </c>
      <c r="H67" s="65">
        <f t="shared" si="33"/>
      </c>
    </row>
    <row r="68" spans="1:8" ht="13.5">
      <c r="A68" s="65">
        <f t="shared" si="26"/>
      </c>
      <c r="B68" s="65">
        <f t="shared" si="27"/>
      </c>
      <c r="C68" s="65">
        <f t="shared" si="28"/>
      </c>
      <c r="D68" s="65">
        <f t="shared" si="29"/>
      </c>
      <c r="E68" s="65">
        <f t="shared" si="30"/>
      </c>
      <c r="F68" s="65">
        <f t="shared" si="31"/>
      </c>
      <c r="G68" s="65">
        <f t="shared" si="32"/>
      </c>
      <c r="H68" s="65">
        <f t="shared" si="33"/>
      </c>
    </row>
    <row r="69" spans="1:8" ht="13.5">
      <c r="A69" s="65">
        <f t="shared" si="26"/>
      </c>
      <c r="B69" s="65">
        <f t="shared" si="27"/>
      </c>
      <c r="C69" s="65">
        <f t="shared" si="28"/>
      </c>
      <c r="D69" s="65">
        <f t="shared" si="29"/>
      </c>
      <c r="E69" s="65">
        <f t="shared" si="30"/>
      </c>
      <c r="F69" s="65">
        <f t="shared" si="31"/>
      </c>
      <c r="G69" s="65">
        <f t="shared" si="32"/>
      </c>
      <c r="H69" s="65">
        <f t="shared" si="33"/>
      </c>
    </row>
    <row r="70" spans="1:8" ht="13.5">
      <c r="A70" s="65">
        <f t="shared" si="26"/>
      </c>
      <c r="B70" s="65">
        <f t="shared" si="27"/>
      </c>
      <c r="C70" s="65">
        <f t="shared" si="28"/>
      </c>
      <c r="D70" s="65">
        <f t="shared" si="29"/>
      </c>
      <c r="E70" s="65">
        <f t="shared" si="30"/>
      </c>
      <c r="F70" s="65">
        <f t="shared" si="31"/>
      </c>
      <c r="G70" s="65">
        <f t="shared" si="32"/>
      </c>
      <c r="H70" s="65">
        <f t="shared" si="33"/>
      </c>
    </row>
    <row r="71" spans="1:8" ht="13.5">
      <c r="A71" s="65">
        <f t="shared" si="26"/>
      </c>
      <c r="B71" s="65">
        <f t="shared" si="27"/>
      </c>
      <c r="C71" s="65">
        <f t="shared" si="28"/>
      </c>
      <c r="D71" s="65">
        <f t="shared" si="29"/>
      </c>
      <c r="E71" s="65">
        <f t="shared" si="30"/>
      </c>
      <c r="F71" s="65">
        <f t="shared" si="31"/>
      </c>
      <c r="G71" s="65">
        <f t="shared" si="32"/>
      </c>
      <c r="H71" s="65">
        <f t="shared" si="33"/>
      </c>
    </row>
    <row r="72" spans="1:8" ht="13.5">
      <c r="A72" s="65">
        <f t="shared" si="26"/>
      </c>
      <c r="B72" s="65">
        <f t="shared" si="27"/>
      </c>
      <c r="C72" s="65">
        <f t="shared" si="28"/>
      </c>
      <c r="D72" s="65">
        <f t="shared" si="29"/>
      </c>
      <c r="E72" s="65">
        <f t="shared" si="30"/>
      </c>
      <c r="F72" s="65">
        <f t="shared" si="31"/>
      </c>
      <c r="G72" s="65">
        <f t="shared" si="32"/>
      </c>
      <c r="H72" s="65">
        <f t="shared" si="33"/>
      </c>
    </row>
    <row r="73" spans="1:8" ht="13.5">
      <c r="A73" s="65">
        <f t="shared" si="26"/>
      </c>
      <c r="B73" s="65">
        <f t="shared" si="27"/>
      </c>
      <c r="C73" s="65">
        <f t="shared" si="28"/>
      </c>
      <c r="D73" s="65">
        <f t="shared" si="29"/>
      </c>
      <c r="E73" s="65">
        <f t="shared" si="30"/>
      </c>
      <c r="F73" s="65">
        <f t="shared" si="31"/>
      </c>
      <c r="G73" s="65">
        <f t="shared" si="32"/>
      </c>
      <c r="H73" s="65">
        <f t="shared" si="33"/>
      </c>
    </row>
    <row r="74" spans="1:8" ht="13.5">
      <c r="A74" s="65">
        <f t="shared" si="26"/>
      </c>
      <c r="B74" s="65">
        <f t="shared" si="27"/>
      </c>
      <c r="C74" s="65">
        <f t="shared" si="28"/>
      </c>
      <c r="D74" s="65">
        <f t="shared" si="29"/>
      </c>
      <c r="E74" s="65">
        <f t="shared" si="30"/>
      </c>
      <c r="F74" s="65">
        <f t="shared" si="31"/>
      </c>
      <c r="G74" s="65">
        <f t="shared" si="32"/>
      </c>
      <c r="H74" s="65">
        <f t="shared" si="33"/>
      </c>
    </row>
    <row r="75" spans="1:8" ht="13.5">
      <c r="A75" s="65">
        <f t="shared" si="26"/>
      </c>
      <c r="B75" s="65">
        <f t="shared" si="27"/>
      </c>
      <c r="C75" s="65">
        <f t="shared" si="28"/>
      </c>
      <c r="D75" s="65">
        <f t="shared" si="29"/>
      </c>
      <c r="E75" s="65">
        <f t="shared" si="30"/>
      </c>
      <c r="F75" s="65">
        <f t="shared" si="31"/>
      </c>
      <c r="G75" s="65">
        <f t="shared" si="32"/>
      </c>
      <c r="H75" s="65">
        <f t="shared" si="33"/>
      </c>
    </row>
    <row r="76" spans="1:8" ht="13.5">
      <c r="A76" s="65">
        <f t="shared" si="26"/>
      </c>
      <c r="B76" s="65">
        <f t="shared" si="27"/>
      </c>
      <c r="C76" s="65">
        <f t="shared" si="28"/>
      </c>
      <c r="D76" s="65">
        <f t="shared" si="29"/>
      </c>
      <c r="E76" s="65">
        <f t="shared" si="30"/>
      </c>
      <c r="F76" s="65">
        <f t="shared" si="31"/>
      </c>
      <c r="G76" s="65">
        <f t="shared" si="32"/>
      </c>
      <c r="H76" s="65">
        <f t="shared" si="33"/>
      </c>
    </row>
    <row r="77" spans="1:8" ht="13.5">
      <c r="A77" s="65">
        <f t="shared" si="26"/>
      </c>
      <c r="B77" s="65">
        <f t="shared" si="27"/>
      </c>
      <c r="C77" s="65">
        <f t="shared" si="28"/>
      </c>
      <c r="D77" s="65">
        <f t="shared" si="29"/>
      </c>
      <c r="E77" s="65">
        <f t="shared" si="30"/>
      </c>
      <c r="F77" s="65">
        <f t="shared" si="31"/>
      </c>
      <c r="G77" s="65">
        <f t="shared" si="32"/>
      </c>
      <c r="H77" s="65">
        <f t="shared" si="33"/>
      </c>
    </row>
    <row r="78" spans="1:8" ht="13.5">
      <c r="A78" s="65">
        <f t="shared" si="26"/>
      </c>
      <c r="B78" s="65">
        <f t="shared" si="27"/>
      </c>
      <c r="C78" s="65">
        <f t="shared" si="28"/>
      </c>
      <c r="D78" s="65">
        <f t="shared" si="29"/>
      </c>
      <c r="E78" s="65">
        <f t="shared" si="30"/>
      </c>
      <c r="F78" s="65">
        <f t="shared" si="31"/>
      </c>
      <c r="G78" s="65">
        <f t="shared" si="32"/>
      </c>
      <c r="H78" s="65">
        <f t="shared" si="33"/>
      </c>
    </row>
    <row r="79" spans="1:8" ht="13.5">
      <c r="A79" s="65">
        <f t="shared" si="26"/>
      </c>
      <c r="B79" s="65">
        <f t="shared" si="27"/>
      </c>
      <c r="C79" s="65">
        <f t="shared" si="28"/>
      </c>
      <c r="D79" s="65">
        <f t="shared" si="29"/>
      </c>
      <c r="E79" s="65">
        <f t="shared" si="30"/>
      </c>
      <c r="F79" s="65">
        <f t="shared" si="31"/>
      </c>
      <c r="G79" s="65">
        <f t="shared" si="32"/>
      </c>
      <c r="H79" s="65">
        <f t="shared" si="33"/>
      </c>
    </row>
    <row r="80" spans="1:8" ht="13.5">
      <c r="A80" s="65">
        <f t="shared" si="26"/>
      </c>
      <c r="B80" s="65">
        <f t="shared" si="27"/>
      </c>
      <c r="C80" s="65">
        <f t="shared" si="28"/>
      </c>
      <c r="D80" s="65">
        <f t="shared" si="29"/>
      </c>
      <c r="E80" s="65">
        <f t="shared" si="30"/>
      </c>
      <c r="F80" s="65">
        <f t="shared" si="31"/>
      </c>
      <c r="G80" s="65">
        <f t="shared" si="32"/>
      </c>
      <c r="H80" s="65">
        <f t="shared" si="33"/>
      </c>
    </row>
    <row r="81" spans="1:8" ht="13.5">
      <c r="A81" s="65">
        <f t="shared" si="26"/>
      </c>
      <c r="B81" s="65">
        <f t="shared" si="27"/>
      </c>
      <c r="C81" s="65">
        <f t="shared" si="28"/>
      </c>
      <c r="D81" s="65">
        <f t="shared" si="29"/>
      </c>
      <c r="E81" s="65">
        <f t="shared" si="30"/>
      </c>
      <c r="F81" s="65">
        <f t="shared" si="31"/>
      </c>
      <c r="G81" s="65">
        <f t="shared" si="32"/>
      </c>
      <c r="H81" s="65">
        <f t="shared" si="33"/>
      </c>
    </row>
    <row r="82" spans="1:8" ht="13.5">
      <c r="A82" s="65">
        <f t="shared" si="26"/>
      </c>
      <c r="B82" s="65">
        <f t="shared" si="27"/>
      </c>
      <c r="C82" s="65">
        <f t="shared" si="28"/>
      </c>
      <c r="D82" s="65">
        <f t="shared" si="29"/>
      </c>
      <c r="E82" s="65">
        <f t="shared" si="30"/>
      </c>
      <c r="F82" s="65">
        <f t="shared" si="31"/>
      </c>
      <c r="G82" s="65">
        <f t="shared" si="32"/>
      </c>
      <c r="H82" s="65">
        <f t="shared" si="33"/>
      </c>
    </row>
    <row r="83" spans="1:8" ht="13.5">
      <c r="A83" s="65">
        <f aca="true" t="shared" si="34" ref="A83:H85">J41</f>
      </c>
      <c r="B83" s="65">
        <f t="shared" si="34"/>
      </c>
      <c r="C83" s="65">
        <f t="shared" si="34"/>
      </c>
      <c r="D83" s="65">
        <f t="shared" si="34"/>
      </c>
      <c r="E83" s="65">
        <f t="shared" si="34"/>
      </c>
      <c r="F83" s="65">
        <f t="shared" si="34"/>
      </c>
      <c r="G83" s="65">
        <f t="shared" si="34"/>
      </c>
      <c r="H83" s="65">
        <f t="shared" si="34"/>
      </c>
    </row>
    <row r="84" spans="1:8" ht="13.5">
      <c r="A84" s="65">
        <f t="shared" si="34"/>
      </c>
      <c r="B84" s="65">
        <f t="shared" si="34"/>
      </c>
      <c r="C84" s="65">
        <f t="shared" si="34"/>
      </c>
      <c r="D84" s="65">
        <f t="shared" si="34"/>
      </c>
      <c r="E84" s="65">
        <f t="shared" si="34"/>
      </c>
      <c r="F84" s="65">
        <f t="shared" si="34"/>
      </c>
      <c r="G84" s="65">
        <f t="shared" si="34"/>
      </c>
      <c r="H84" s="65">
        <f t="shared" si="34"/>
      </c>
    </row>
    <row r="85" spans="1:8" ht="13.5">
      <c r="A85" s="65">
        <f t="shared" si="34"/>
      </c>
      <c r="B85" s="65">
        <f t="shared" si="34"/>
      </c>
      <c r="C85" s="65">
        <f t="shared" si="34"/>
      </c>
      <c r="D85" s="65">
        <f t="shared" si="34"/>
      </c>
      <c r="E85" s="65">
        <f t="shared" si="34"/>
      </c>
      <c r="F85" s="65">
        <f t="shared" si="34"/>
      </c>
      <c r="G85" s="65">
        <f t="shared" si="34"/>
      </c>
      <c r="H85" s="65">
        <f t="shared" si="34"/>
      </c>
    </row>
    <row r="86" spans="1:8" ht="13.5">
      <c r="A86" s="65">
        <f aca="true" t="shared" si="35" ref="A86:A127">S2</f>
        <v>0</v>
      </c>
      <c r="B86" s="65">
        <f aca="true" t="shared" si="36" ref="B86:B127">T2</f>
        <v>0</v>
      </c>
      <c r="C86" s="65">
        <f aca="true" t="shared" si="37" ref="C86:C127">U2</f>
        <v>0</v>
      </c>
      <c r="D86" s="65">
        <f aca="true" t="shared" si="38" ref="D86:D127">V2</f>
        <v>0</v>
      </c>
      <c r="E86" s="65">
        <f aca="true" t="shared" si="39" ref="E86:E127">W2</f>
        <v>0</v>
      </c>
      <c r="F86" s="65">
        <f aca="true" t="shared" si="40" ref="F86:F127">X2</f>
        <v>0</v>
      </c>
      <c r="G86" s="65">
        <f aca="true" t="shared" si="41" ref="G86:G127">Y2</f>
        <v>0</v>
      </c>
      <c r="H86" s="65">
        <f aca="true" t="shared" si="42" ref="H86:H127">Z2</f>
        <v>0</v>
      </c>
    </row>
    <row r="87" spans="1:8" ht="13.5">
      <c r="A87" s="65">
        <f t="shared" si="35"/>
        <v>0</v>
      </c>
      <c r="B87" s="65">
        <f t="shared" si="36"/>
        <v>0</v>
      </c>
      <c r="C87" s="65">
        <f t="shared" si="37"/>
        <v>0</v>
      </c>
      <c r="D87" s="65">
        <f t="shared" si="38"/>
        <v>0</v>
      </c>
      <c r="E87" s="65">
        <f t="shared" si="39"/>
        <v>0</v>
      </c>
      <c r="F87" s="65">
        <f t="shared" si="40"/>
        <v>0</v>
      </c>
      <c r="G87" s="65">
        <f t="shared" si="41"/>
        <v>0</v>
      </c>
      <c r="H87" s="65">
        <f t="shared" si="42"/>
        <v>0</v>
      </c>
    </row>
    <row r="88" spans="1:8" ht="13.5">
      <c r="A88" s="65">
        <f t="shared" si="35"/>
        <v>0</v>
      </c>
      <c r="B88" s="65">
        <f t="shared" si="36"/>
        <v>0</v>
      </c>
      <c r="C88" s="65">
        <f t="shared" si="37"/>
        <v>0</v>
      </c>
      <c r="D88" s="65">
        <f t="shared" si="38"/>
        <v>0</v>
      </c>
      <c r="E88" s="65">
        <f t="shared" si="39"/>
        <v>0</v>
      </c>
      <c r="F88" s="65">
        <f t="shared" si="40"/>
        <v>0</v>
      </c>
      <c r="G88" s="65">
        <f t="shared" si="41"/>
        <v>0</v>
      </c>
      <c r="H88" s="65">
        <f t="shared" si="42"/>
        <v>0</v>
      </c>
    </row>
    <row r="89" spans="1:8" ht="13.5">
      <c r="A89" s="65">
        <f t="shared" si="35"/>
        <v>0</v>
      </c>
      <c r="B89" s="65">
        <f t="shared" si="36"/>
        <v>0</v>
      </c>
      <c r="C89" s="65">
        <f t="shared" si="37"/>
        <v>0</v>
      </c>
      <c r="D89" s="65">
        <f t="shared" si="38"/>
        <v>0</v>
      </c>
      <c r="E89" s="65">
        <f t="shared" si="39"/>
        <v>0</v>
      </c>
      <c r="F89" s="65">
        <f t="shared" si="40"/>
        <v>0</v>
      </c>
      <c r="G89" s="65">
        <f t="shared" si="41"/>
        <v>0</v>
      </c>
      <c r="H89" s="65">
        <f t="shared" si="42"/>
        <v>0</v>
      </c>
    </row>
    <row r="90" spans="1:8" ht="13.5">
      <c r="A90" s="65">
        <f t="shared" si="35"/>
        <v>0</v>
      </c>
      <c r="B90" s="65">
        <f t="shared" si="36"/>
        <v>0</v>
      </c>
      <c r="C90" s="65">
        <f t="shared" si="37"/>
        <v>0</v>
      </c>
      <c r="D90" s="65">
        <f t="shared" si="38"/>
        <v>0</v>
      </c>
      <c r="E90" s="65">
        <f t="shared" si="39"/>
        <v>0</v>
      </c>
      <c r="F90" s="65">
        <f t="shared" si="40"/>
        <v>0</v>
      </c>
      <c r="G90" s="65">
        <f t="shared" si="41"/>
        <v>0</v>
      </c>
      <c r="H90" s="65">
        <f t="shared" si="42"/>
        <v>0</v>
      </c>
    </row>
    <row r="91" spans="1:8" ht="13.5">
      <c r="A91" s="65">
        <f t="shared" si="35"/>
        <v>0</v>
      </c>
      <c r="B91" s="65">
        <f t="shared" si="36"/>
        <v>0</v>
      </c>
      <c r="C91" s="65">
        <f t="shared" si="37"/>
        <v>0</v>
      </c>
      <c r="D91" s="65">
        <f t="shared" si="38"/>
        <v>0</v>
      </c>
      <c r="E91" s="65">
        <f t="shared" si="39"/>
        <v>0</v>
      </c>
      <c r="F91" s="65">
        <f t="shared" si="40"/>
        <v>0</v>
      </c>
      <c r="G91" s="65">
        <f t="shared" si="41"/>
        <v>0</v>
      </c>
      <c r="H91" s="65">
        <f t="shared" si="42"/>
        <v>0</v>
      </c>
    </row>
    <row r="92" spans="1:8" ht="13.5">
      <c r="A92" s="65">
        <f t="shared" si="35"/>
        <v>0</v>
      </c>
      <c r="B92" s="65">
        <f t="shared" si="36"/>
        <v>0</v>
      </c>
      <c r="C92" s="65">
        <f t="shared" si="37"/>
        <v>0</v>
      </c>
      <c r="D92" s="65">
        <f t="shared" si="38"/>
        <v>0</v>
      </c>
      <c r="E92" s="65">
        <f t="shared" si="39"/>
        <v>0</v>
      </c>
      <c r="F92" s="65">
        <f t="shared" si="40"/>
        <v>0</v>
      </c>
      <c r="G92" s="65">
        <f t="shared" si="41"/>
        <v>0</v>
      </c>
      <c r="H92" s="65">
        <f t="shared" si="42"/>
        <v>0</v>
      </c>
    </row>
    <row r="93" spans="1:8" ht="13.5">
      <c r="A93" s="65">
        <f t="shared" si="35"/>
        <v>0</v>
      </c>
      <c r="B93" s="65">
        <f t="shared" si="36"/>
        <v>0</v>
      </c>
      <c r="C93" s="65">
        <f t="shared" si="37"/>
        <v>0</v>
      </c>
      <c r="D93" s="65">
        <f t="shared" si="38"/>
        <v>0</v>
      </c>
      <c r="E93" s="65">
        <f t="shared" si="39"/>
        <v>0</v>
      </c>
      <c r="F93" s="65">
        <f t="shared" si="40"/>
        <v>0</v>
      </c>
      <c r="G93" s="65">
        <f t="shared" si="41"/>
        <v>0</v>
      </c>
      <c r="H93" s="65">
        <f t="shared" si="42"/>
        <v>0</v>
      </c>
    </row>
    <row r="94" spans="1:8" ht="13.5">
      <c r="A94" s="65">
        <f t="shared" si="35"/>
        <v>0</v>
      </c>
      <c r="B94" s="65">
        <f t="shared" si="36"/>
        <v>0</v>
      </c>
      <c r="C94" s="65">
        <f t="shared" si="37"/>
        <v>0</v>
      </c>
      <c r="D94" s="65">
        <f t="shared" si="38"/>
        <v>0</v>
      </c>
      <c r="E94" s="65">
        <f t="shared" si="39"/>
        <v>0</v>
      </c>
      <c r="F94" s="65">
        <f t="shared" si="40"/>
        <v>0</v>
      </c>
      <c r="G94" s="65">
        <f t="shared" si="41"/>
        <v>0</v>
      </c>
      <c r="H94" s="65">
        <f t="shared" si="42"/>
        <v>0</v>
      </c>
    </row>
    <row r="95" spans="1:8" ht="13.5">
      <c r="A95" s="65">
        <f t="shared" si="35"/>
        <v>0</v>
      </c>
      <c r="B95" s="65">
        <f t="shared" si="36"/>
        <v>0</v>
      </c>
      <c r="C95" s="65">
        <f t="shared" si="37"/>
        <v>0</v>
      </c>
      <c r="D95" s="65">
        <f t="shared" si="38"/>
        <v>0</v>
      </c>
      <c r="E95" s="65">
        <f t="shared" si="39"/>
        <v>0</v>
      </c>
      <c r="F95" s="65">
        <f t="shared" si="40"/>
        <v>0</v>
      </c>
      <c r="G95" s="65">
        <f t="shared" si="41"/>
        <v>0</v>
      </c>
      <c r="H95" s="65">
        <f t="shared" si="42"/>
        <v>0</v>
      </c>
    </row>
    <row r="96" spans="1:8" ht="13.5">
      <c r="A96" s="65">
        <f t="shared" si="35"/>
        <v>0</v>
      </c>
      <c r="B96" s="65">
        <f t="shared" si="36"/>
        <v>0</v>
      </c>
      <c r="C96" s="65">
        <f t="shared" si="37"/>
        <v>0</v>
      </c>
      <c r="D96" s="65">
        <f t="shared" si="38"/>
        <v>0</v>
      </c>
      <c r="E96" s="65">
        <f t="shared" si="39"/>
        <v>0</v>
      </c>
      <c r="F96" s="65">
        <f t="shared" si="40"/>
        <v>0</v>
      </c>
      <c r="G96" s="65">
        <f t="shared" si="41"/>
        <v>0</v>
      </c>
      <c r="H96" s="65">
        <f t="shared" si="42"/>
        <v>0</v>
      </c>
    </row>
    <row r="97" spans="1:8" ht="13.5">
      <c r="A97" s="65">
        <f t="shared" si="35"/>
        <v>0</v>
      </c>
      <c r="B97" s="65">
        <f t="shared" si="36"/>
        <v>0</v>
      </c>
      <c r="C97" s="65">
        <f t="shared" si="37"/>
        <v>0</v>
      </c>
      <c r="D97" s="65">
        <f t="shared" si="38"/>
        <v>0</v>
      </c>
      <c r="E97" s="65">
        <f t="shared" si="39"/>
        <v>0</v>
      </c>
      <c r="F97" s="65">
        <f t="shared" si="40"/>
        <v>0</v>
      </c>
      <c r="G97" s="65">
        <f t="shared" si="41"/>
        <v>0</v>
      </c>
      <c r="H97" s="65">
        <f t="shared" si="42"/>
        <v>0</v>
      </c>
    </row>
    <row r="98" spans="1:8" ht="13.5">
      <c r="A98" s="65">
        <f t="shared" si="35"/>
        <v>0</v>
      </c>
      <c r="B98" s="65">
        <f t="shared" si="36"/>
        <v>0</v>
      </c>
      <c r="C98" s="65">
        <f t="shared" si="37"/>
        <v>0</v>
      </c>
      <c r="D98" s="65">
        <f t="shared" si="38"/>
        <v>0</v>
      </c>
      <c r="E98" s="65">
        <f t="shared" si="39"/>
        <v>0</v>
      </c>
      <c r="F98" s="65">
        <f t="shared" si="40"/>
        <v>0</v>
      </c>
      <c r="G98" s="65">
        <f t="shared" si="41"/>
        <v>0</v>
      </c>
      <c r="H98" s="65">
        <f t="shared" si="42"/>
        <v>0</v>
      </c>
    </row>
    <row r="99" spans="1:8" ht="13.5">
      <c r="A99" s="65">
        <f t="shared" si="35"/>
        <v>0</v>
      </c>
      <c r="B99" s="65">
        <f t="shared" si="36"/>
        <v>0</v>
      </c>
      <c r="C99" s="65">
        <f t="shared" si="37"/>
        <v>0</v>
      </c>
      <c r="D99" s="65">
        <f t="shared" si="38"/>
        <v>0</v>
      </c>
      <c r="E99" s="65">
        <f t="shared" si="39"/>
        <v>0</v>
      </c>
      <c r="F99" s="65">
        <f t="shared" si="40"/>
        <v>0</v>
      </c>
      <c r="G99" s="65">
        <f t="shared" si="41"/>
        <v>0</v>
      </c>
      <c r="H99" s="65">
        <f t="shared" si="42"/>
        <v>0</v>
      </c>
    </row>
    <row r="100" spans="1:8" ht="13.5">
      <c r="A100" s="65">
        <f t="shared" si="35"/>
        <v>0</v>
      </c>
      <c r="B100" s="65">
        <f t="shared" si="36"/>
        <v>0</v>
      </c>
      <c r="C100" s="65">
        <f t="shared" si="37"/>
        <v>0</v>
      </c>
      <c r="D100" s="65">
        <f t="shared" si="38"/>
        <v>0</v>
      </c>
      <c r="E100" s="65">
        <f t="shared" si="39"/>
        <v>0</v>
      </c>
      <c r="F100" s="65">
        <f t="shared" si="40"/>
        <v>0</v>
      </c>
      <c r="G100" s="65">
        <f t="shared" si="41"/>
        <v>0</v>
      </c>
      <c r="H100" s="65">
        <f t="shared" si="42"/>
        <v>0</v>
      </c>
    </row>
    <row r="101" spans="1:8" ht="13.5">
      <c r="A101" s="65">
        <f t="shared" si="35"/>
        <v>0</v>
      </c>
      <c r="B101" s="65">
        <f t="shared" si="36"/>
        <v>0</v>
      </c>
      <c r="C101" s="65">
        <f t="shared" si="37"/>
        <v>0</v>
      </c>
      <c r="D101" s="65">
        <f t="shared" si="38"/>
        <v>0</v>
      </c>
      <c r="E101" s="65">
        <f t="shared" si="39"/>
        <v>0</v>
      </c>
      <c r="F101" s="65">
        <f t="shared" si="40"/>
        <v>0</v>
      </c>
      <c r="G101" s="65">
        <f t="shared" si="41"/>
        <v>0</v>
      </c>
      <c r="H101" s="65">
        <f t="shared" si="42"/>
        <v>0</v>
      </c>
    </row>
    <row r="102" spans="1:8" ht="13.5">
      <c r="A102" s="65">
        <f t="shared" si="35"/>
        <v>0</v>
      </c>
      <c r="B102" s="65">
        <f t="shared" si="36"/>
        <v>0</v>
      </c>
      <c r="C102" s="65">
        <f t="shared" si="37"/>
        <v>0</v>
      </c>
      <c r="D102" s="65">
        <f t="shared" si="38"/>
        <v>0</v>
      </c>
      <c r="E102" s="65">
        <f t="shared" si="39"/>
        <v>0</v>
      </c>
      <c r="F102" s="65">
        <f t="shared" si="40"/>
        <v>0</v>
      </c>
      <c r="G102" s="65">
        <f t="shared" si="41"/>
        <v>0</v>
      </c>
      <c r="H102" s="65">
        <f t="shared" si="42"/>
        <v>0</v>
      </c>
    </row>
    <row r="103" spans="1:8" ht="13.5">
      <c r="A103" s="65">
        <f t="shared" si="35"/>
        <v>0</v>
      </c>
      <c r="B103" s="65">
        <f t="shared" si="36"/>
        <v>0</v>
      </c>
      <c r="C103" s="65">
        <f t="shared" si="37"/>
        <v>0</v>
      </c>
      <c r="D103" s="65">
        <f t="shared" si="38"/>
        <v>0</v>
      </c>
      <c r="E103" s="65">
        <f t="shared" si="39"/>
        <v>0</v>
      </c>
      <c r="F103" s="65">
        <f t="shared" si="40"/>
        <v>0</v>
      </c>
      <c r="G103" s="65">
        <f t="shared" si="41"/>
        <v>0</v>
      </c>
      <c r="H103" s="65">
        <f t="shared" si="42"/>
        <v>0</v>
      </c>
    </row>
    <row r="104" spans="1:8" ht="13.5">
      <c r="A104" s="65">
        <f t="shared" si="35"/>
        <v>0</v>
      </c>
      <c r="B104" s="65">
        <f t="shared" si="36"/>
        <v>0</v>
      </c>
      <c r="C104" s="65">
        <f t="shared" si="37"/>
        <v>0</v>
      </c>
      <c r="D104" s="65">
        <f t="shared" si="38"/>
        <v>0</v>
      </c>
      <c r="E104" s="65">
        <f t="shared" si="39"/>
        <v>0</v>
      </c>
      <c r="F104" s="65">
        <f t="shared" si="40"/>
        <v>0</v>
      </c>
      <c r="G104" s="65">
        <f t="shared" si="41"/>
        <v>0</v>
      </c>
      <c r="H104" s="65">
        <f t="shared" si="42"/>
        <v>0</v>
      </c>
    </row>
    <row r="105" spans="1:8" ht="13.5">
      <c r="A105" s="65">
        <f t="shared" si="35"/>
        <v>0</v>
      </c>
      <c r="B105" s="65">
        <f t="shared" si="36"/>
        <v>0</v>
      </c>
      <c r="C105" s="65">
        <f t="shared" si="37"/>
        <v>0</v>
      </c>
      <c r="D105" s="65">
        <f t="shared" si="38"/>
        <v>0</v>
      </c>
      <c r="E105" s="65">
        <f t="shared" si="39"/>
        <v>0</v>
      </c>
      <c r="F105" s="65">
        <f t="shared" si="40"/>
        <v>0</v>
      </c>
      <c r="G105" s="65">
        <f t="shared" si="41"/>
        <v>0</v>
      </c>
      <c r="H105" s="65">
        <f t="shared" si="42"/>
        <v>0</v>
      </c>
    </row>
    <row r="106" spans="1:8" ht="13.5">
      <c r="A106" s="65">
        <f t="shared" si="35"/>
        <v>0</v>
      </c>
      <c r="B106" s="65">
        <f t="shared" si="36"/>
        <v>0</v>
      </c>
      <c r="C106" s="65">
        <f t="shared" si="37"/>
        <v>0</v>
      </c>
      <c r="D106" s="65">
        <f t="shared" si="38"/>
        <v>0</v>
      </c>
      <c r="E106" s="65">
        <f t="shared" si="39"/>
        <v>0</v>
      </c>
      <c r="F106" s="65">
        <f t="shared" si="40"/>
        <v>0</v>
      </c>
      <c r="G106" s="65">
        <f t="shared" si="41"/>
        <v>0</v>
      </c>
      <c r="H106" s="65">
        <f t="shared" si="42"/>
        <v>0</v>
      </c>
    </row>
    <row r="107" spans="1:8" ht="13.5">
      <c r="A107" s="65">
        <f t="shared" si="35"/>
        <v>0</v>
      </c>
      <c r="B107" s="65">
        <f t="shared" si="36"/>
        <v>0</v>
      </c>
      <c r="C107" s="65">
        <f t="shared" si="37"/>
        <v>0</v>
      </c>
      <c r="D107" s="65">
        <f t="shared" si="38"/>
        <v>0</v>
      </c>
      <c r="E107" s="65">
        <f t="shared" si="39"/>
        <v>0</v>
      </c>
      <c r="F107" s="65">
        <f t="shared" si="40"/>
        <v>0</v>
      </c>
      <c r="G107" s="65">
        <f t="shared" si="41"/>
        <v>0</v>
      </c>
      <c r="H107" s="65">
        <f t="shared" si="42"/>
        <v>0</v>
      </c>
    </row>
    <row r="108" spans="1:8" ht="13.5">
      <c r="A108" s="65">
        <f t="shared" si="35"/>
        <v>0</v>
      </c>
      <c r="B108" s="65">
        <f t="shared" si="36"/>
        <v>0</v>
      </c>
      <c r="C108" s="65">
        <f t="shared" si="37"/>
        <v>0</v>
      </c>
      <c r="D108" s="65">
        <f t="shared" si="38"/>
        <v>0</v>
      </c>
      <c r="E108" s="65">
        <f t="shared" si="39"/>
        <v>0</v>
      </c>
      <c r="F108" s="65">
        <f t="shared" si="40"/>
        <v>0</v>
      </c>
      <c r="G108" s="65">
        <f t="shared" si="41"/>
        <v>0</v>
      </c>
      <c r="H108" s="65">
        <f t="shared" si="42"/>
        <v>0</v>
      </c>
    </row>
    <row r="109" spans="1:8" ht="13.5">
      <c r="A109" s="65">
        <f t="shared" si="35"/>
        <v>0</v>
      </c>
      <c r="B109" s="65">
        <f t="shared" si="36"/>
        <v>0</v>
      </c>
      <c r="C109" s="65">
        <f t="shared" si="37"/>
        <v>0</v>
      </c>
      <c r="D109" s="65">
        <f t="shared" si="38"/>
        <v>0</v>
      </c>
      <c r="E109" s="65">
        <f t="shared" si="39"/>
        <v>0</v>
      </c>
      <c r="F109" s="65">
        <f t="shared" si="40"/>
        <v>0</v>
      </c>
      <c r="G109" s="65">
        <f t="shared" si="41"/>
        <v>0</v>
      </c>
      <c r="H109" s="65">
        <f t="shared" si="42"/>
        <v>0</v>
      </c>
    </row>
    <row r="110" spans="1:8" ht="13.5">
      <c r="A110" s="65">
        <f t="shared" si="35"/>
        <v>0</v>
      </c>
      <c r="B110" s="65">
        <f t="shared" si="36"/>
        <v>0</v>
      </c>
      <c r="C110" s="65">
        <f t="shared" si="37"/>
        <v>0</v>
      </c>
      <c r="D110" s="65">
        <f t="shared" si="38"/>
        <v>0</v>
      </c>
      <c r="E110" s="65">
        <f t="shared" si="39"/>
        <v>0</v>
      </c>
      <c r="F110" s="65">
        <f t="shared" si="40"/>
        <v>0</v>
      </c>
      <c r="G110" s="65">
        <f t="shared" si="41"/>
        <v>0</v>
      </c>
      <c r="H110" s="65">
        <f t="shared" si="42"/>
        <v>0</v>
      </c>
    </row>
    <row r="111" spans="1:8" ht="13.5">
      <c r="A111" s="65">
        <f t="shared" si="35"/>
        <v>0</v>
      </c>
      <c r="B111" s="65">
        <f t="shared" si="36"/>
        <v>0</v>
      </c>
      <c r="C111" s="65">
        <f t="shared" si="37"/>
        <v>0</v>
      </c>
      <c r="D111" s="65">
        <f t="shared" si="38"/>
        <v>0</v>
      </c>
      <c r="E111" s="65">
        <f t="shared" si="39"/>
        <v>0</v>
      </c>
      <c r="F111" s="65">
        <f t="shared" si="40"/>
        <v>0</v>
      </c>
      <c r="G111" s="65">
        <f t="shared" si="41"/>
        <v>0</v>
      </c>
      <c r="H111" s="65">
        <f t="shared" si="42"/>
        <v>0</v>
      </c>
    </row>
    <row r="112" spans="1:8" ht="13.5">
      <c r="A112" s="65">
        <f t="shared" si="35"/>
        <v>0</v>
      </c>
      <c r="B112" s="65">
        <f t="shared" si="36"/>
        <v>0</v>
      </c>
      <c r="C112" s="65">
        <f t="shared" si="37"/>
        <v>0</v>
      </c>
      <c r="D112" s="65">
        <f t="shared" si="38"/>
        <v>0</v>
      </c>
      <c r="E112" s="65">
        <f t="shared" si="39"/>
        <v>0</v>
      </c>
      <c r="F112" s="65">
        <f t="shared" si="40"/>
        <v>0</v>
      </c>
      <c r="G112" s="65">
        <f t="shared" si="41"/>
        <v>0</v>
      </c>
      <c r="H112" s="65">
        <f t="shared" si="42"/>
        <v>0</v>
      </c>
    </row>
    <row r="113" spans="1:8" ht="13.5">
      <c r="A113" s="65">
        <f t="shared" si="35"/>
        <v>0</v>
      </c>
      <c r="B113" s="65">
        <f t="shared" si="36"/>
        <v>0</v>
      </c>
      <c r="C113" s="65">
        <f t="shared" si="37"/>
        <v>0</v>
      </c>
      <c r="D113" s="65">
        <f t="shared" si="38"/>
        <v>0</v>
      </c>
      <c r="E113" s="65">
        <f t="shared" si="39"/>
        <v>0</v>
      </c>
      <c r="F113" s="65">
        <f t="shared" si="40"/>
        <v>0</v>
      </c>
      <c r="G113" s="65">
        <f t="shared" si="41"/>
        <v>0</v>
      </c>
      <c r="H113" s="65">
        <f t="shared" si="42"/>
        <v>0</v>
      </c>
    </row>
    <row r="114" spans="1:8" ht="13.5">
      <c r="A114" s="65">
        <f t="shared" si="35"/>
        <v>0</v>
      </c>
      <c r="B114" s="65">
        <f t="shared" si="36"/>
        <v>0</v>
      </c>
      <c r="C114" s="65">
        <f t="shared" si="37"/>
        <v>0</v>
      </c>
      <c r="D114" s="65">
        <f t="shared" si="38"/>
        <v>0</v>
      </c>
      <c r="E114" s="65">
        <f t="shared" si="39"/>
        <v>0</v>
      </c>
      <c r="F114" s="65">
        <f t="shared" si="40"/>
        <v>0</v>
      </c>
      <c r="G114" s="65">
        <f t="shared" si="41"/>
        <v>0</v>
      </c>
      <c r="H114" s="65">
        <f t="shared" si="42"/>
        <v>0</v>
      </c>
    </row>
    <row r="115" spans="1:8" ht="13.5">
      <c r="A115" s="65">
        <f t="shared" si="35"/>
        <v>0</v>
      </c>
      <c r="B115" s="65">
        <f t="shared" si="36"/>
        <v>0</v>
      </c>
      <c r="C115" s="65">
        <f t="shared" si="37"/>
        <v>0</v>
      </c>
      <c r="D115" s="65">
        <f t="shared" si="38"/>
        <v>0</v>
      </c>
      <c r="E115" s="65">
        <f t="shared" si="39"/>
        <v>0</v>
      </c>
      <c r="F115" s="65">
        <f t="shared" si="40"/>
        <v>0</v>
      </c>
      <c r="G115" s="65">
        <f t="shared" si="41"/>
        <v>0</v>
      </c>
      <c r="H115" s="65">
        <f t="shared" si="42"/>
        <v>0</v>
      </c>
    </row>
    <row r="116" spans="1:8" ht="13.5">
      <c r="A116" s="65">
        <f t="shared" si="35"/>
        <v>0</v>
      </c>
      <c r="B116" s="65">
        <f t="shared" si="36"/>
        <v>0</v>
      </c>
      <c r="C116" s="65">
        <f t="shared" si="37"/>
        <v>0</v>
      </c>
      <c r="D116" s="65">
        <f t="shared" si="38"/>
        <v>0</v>
      </c>
      <c r="E116" s="65">
        <f t="shared" si="39"/>
        <v>0</v>
      </c>
      <c r="F116" s="65">
        <f t="shared" si="40"/>
        <v>0</v>
      </c>
      <c r="G116" s="65">
        <f t="shared" si="41"/>
        <v>0</v>
      </c>
      <c r="H116" s="65">
        <f t="shared" si="42"/>
        <v>0</v>
      </c>
    </row>
    <row r="117" spans="1:8" ht="13.5">
      <c r="A117" s="65">
        <f t="shared" si="35"/>
        <v>0</v>
      </c>
      <c r="B117" s="65">
        <f t="shared" si="36"/>
        <v>0</v>
      </c>
      <c r="C117" s="65">
        <f t="shared" si="37"/>
        <v>0</v>
      </c>
      <c r="D117" s="65">
        <f t="shared" si="38"/>
        <v>0</v>
      </c>
      <c r="E117" s="65">
        <f t="shared" si="39"/>
        <v>0</v>
      </c>
      <c r="F117" s="65">
        <f t="shared" si="40"/>
        <v>0</v>
      </c>
      <c r="G117" s="65">
        <f t="shared" si="41"/>
        <v>0</v>
      </c>
      <c r="H117" s="65">
        <f t="shared" si="42"/>
        <v>0</v>
      </c>
    </row>
    <row r="118" spans="1:8" ht="13.5">
      <c r="A118" s="65">
        <f t="shared" si="35"/>
        <v>0</v>
      </c>
      <c r="B118" s="65">
        <f t="shared" si="36"/>
        <v>0</v>
      </c>
      <c r="C118" s="65">
        <f t="shared" si="37"/>
        <v>0</v>
      </c>
      <c r="D118" s="65">
        <f t="shared" si="38"/>
        <v>0</v>
      </c>
      <c r="E118" s="65">
        <f t="shared" si="39"/>
        <v>0</v>
      </c>
      <c r="F118" s="65">
        <f t="shared" si="40"/>
        <v>0</v>
      </c>
      <c r="G118" s="65">
        <f t="shared" si="41"/>
        <v>0</v>
      </c>
      <c r="H118" s="65">
        <f t="shared" si="42"/>
        <v>0</v>
      </c>
    </row>
    <row r="119" spans="1:8" ht="13.5">
      <c r="A119" s="65">
        <f t="shared" si="35"/>
        <v>0</v>
      </c>
      <c r="B119" s="65">
        <f t="shared" si="36"/>
        <v>0</v>
      </c>
      <c r="C119" s="65">
        <f t="shared" si="37"/>
        <v>0</v>
      </c>
      <c r="D119" s="65">
        <f t="shared" si="38"/>
        <v>0</v>
      </c>
      <c r="E119" s="65">
        <f t="shared" si="39"/>
        <v>0</v>
      </c>
      <c r="F119" s="65">
        <f t="shared" si="40"/>
        <v>0</v>
      </c>
      <c r="G119" s="65">
        <f t="shared" si="41"/>
        <v>0</v>
      </c>
      <c r="H119" s="65">
        <f t="shared" si="42"/>
        <v>0</v>
      </c>
    </row>
    <row r="120" spans="1:8" ht="13.5">
      <c r="A120" s="65">
        <f t="shared" si="35"/>
        <v>0</v>
      </c>
      <c r="B120" s="65">
        <f t="shared" si="36"/>
        <v>0</v>
      </c>
      <c r="C120" s="65">
        <f t="shared" si="37"/>
        <v>0</v>
      </c>
      <c r="D120" s="65">
        <f t="shared" si="38"/>
        <v>0</v>
      </c>
      <c r="E120" s="65">
        <f t="shared" si="39"/>
        <v>0</v>
      </c>
      <c r="F120" s="65">
        <f t="shared" si="40"/>
        <v>0</v>
      </c>
      <c r="G120" s="65">
        <f t="shared" si="41"/>
        <v>0</v>
      </c>
      <c r="H120" s="65">
        <f t="shared" si="42"/>
        <v>0</v>
      </c>
    </row>
    <row r="121" spans="1:8" ht="13.5">
      <c r="A121" s="65">
        <f t="shared" si="35"/>
        <v>0</v>
      </c>
      <c r="B121" s="65">
        <f t="shared" si="36"/>
        <v>0</v>
      </c>
      <c r="C121" s="65">
        <f t="shared" si="37"/>
        <v>0</v>
      </c>
      <c r="D121" s="65">
        <f t="shared" si="38"/>
        <v>0</v>
      </c>
      <c r="E121" s="65">
        <f t="shared" si="39"/>
        <v>0</v>
      </c>
      <c r="F121" s="65">
        <f t="shared" si="40"/>
        <v>0</v>
      </c>
      <c r="G121" s="65">
        <f t="shared" si="41"/>
        <v>0</v>
      </c>
      <c r="H121" s="65">
        <f t="shared" si="42"/>
        <v>0</v>
      </c>
    </row>
    <row r="122" spans="1:8" ht="13.5">
      <c r="A122" s="65">
        <f t="shared" si="35"/>
        <v>0</v>
      </c>
      <c r="B122" s="65">
        <f t="shared" si="36"/>
        <v>0</v>
      </c>
      <c r="C122" s="65">
        <f t="shared" si="37"/>
        <v>0</v>
      </c>
      <c r="D122" s="65">
        <f t="shared" si="38"/>
        <v>0</v>
      </c>
      <c r="E122" s="65">
        <f t="shared" si="39"/>
        <v>0</v>
      </c>
      <c r="F122" s="65">
        <f t="shared" si="40"/>
        <v>0</v>
      </c>
      <c r="G122" s="65">
        <f t="shared" si="41"/>
        <v>0</v>
      </c>
      <c r="H122" s="65">
        <f t="shared" si="42"/>
        <v>0</v>
      </c>
    </row>
    <row r="123" spans="1:8" ht="13.5">
      <c r="A123" s="65">
        <f t="shared" si="35"/>
        <v>0</v>
      </c>
      <c r="B123" s="65">
        <f t="shared" si="36"/>
        <v>0</v>
      </c>
      <c r="C123" s="65">
        <f t="shared" si="37"/>
        <v>0</v>
      </c>
      <c r="D123" s="65">
        <f t="shared" si="38"/>
        <v>0</v>
      </c>
      <c r="E123" s="65">
        <f t="shared" si="39"/>
        <v>0</v>
      </c>
      <c r="F123" s="65">
        <f t="shared" si="40"/>
        <v>0</v>
      </c>
      <c r="G123" s="65">
        <f t="shared" si="41"/>
        <v>0</v>
      </c>
      <c r="H123" s="65">
        <f t="shared" si="42"/>
        <v>0</v>
      </c>
    </row>
    <row r="124" spans="1:8" ht="13.5">
      <c r="A124" s="65">
        <f t="shared" si="35"/>
        <v>0</v>
      </c>
      <c r="B124" s="65">
        <f t="shared" si="36"/>
        <v>0</v>
      </c>
      <c r="C124" s="65">
        <f t="shared" si="37"/>
        <v>0</v>
      </c>
      <c r="D124" s="65">
        <f t="shared" si="38"/>
        <v>0</v>
      </c>
      <c r="E124" s="65">
        <f t="shared" si="39"/>
        <v>0</v>
      </c>
      <c r="F124" s="65">
        <f t="shared" si="40"/>
        <v>0</v>
      </c>
      <c r="G124" s="65">
        <f t="shared" si="41"/>
        <v>0</v>
      </c>
      <c r="H124" s="65">
        <f t="shared" si="42"/>
        <v>0</v>
      </c>
    </row>
    <row r="125" spans="1:8" ht="13.5">
      <c r="A125" s="65">
        <f t="shared" si="35"/>
        <v>0</v>
      </c>
      <c r="B125" s="65">
        <f t="shared" si="36"/>
        <v>0</v>
      </c>
      <c r="C125" s="65">
        <f t="shared" si="37"/>
        <v>0</v>
      </c>
      <c r="D125" s="65">
        <f t="shared" si="38"/>
        <v>0</v>
      </c>
      <c r="E125" s="65">
        <f t="shared" si="39"/>
        <v>0</v>
      </c>
      <c r="F125" s="65">
        <f t="shared" si="40"/>
        <v>0</v>
      </c>
      <c r="G125" s="65">
        <f t="shared" si="41"/>
        <v>0</v>
      </c>
      <c r="H125" s="65">
        <f t="shared" si="42"/>
        <v>0</v>
      </c>
    </row>
    <row r="126" spans="1:8" ht="13.5">
      <c r="A126" s="65">
        <f t="shared" si="35"/>
        <v>0</v>
      </c>
      <c r="B126" s="65">
        <f t="shared" si="36"/>
        <v>0</v>
      </c>
      <c r="C126" s="65">
        <f t="shared" si="37"/>
        <v>0</v>
      </c>
      <c r="D126" s="65">
        <f t="shared" si="38"/>
        <v>0</v>
      </c>
      <c r="E126" s="65">
        <f t="shared" si="39"/>
        <v>0</v>
      </c>
      <c r="F126" s="65">
        <f t="shared" si="40"/>
        <v>0</v>
      </c>
      <c r="G126" s="65">
        <f t="shared" si="41"/>
        <v>0</v>
      </c>
      <c r="H126" s="65">
        <f t="shared" si="42"/>
        <v>0</v>
      </c>
    </row>
    <row r="127" spans="1:8" ht="13.5">
      <c r="A127" s="65">
        <f t="shared" si="35"/>
        <v>0</v>
      </c>
      <c r="B127" s="65">
        <f t="shared" si="36"/>
        <v>0</v>
      </c>
      <c r="C127" s="65">
        <f t="shared" si="37"/>
        <v>0</v>
      </c>
      <c r="D127" s="65">
        <f t="shared" si="38"/>
        <v>0</v>
      </c>
      <c r="E127" s="65">
        <f t="shared" si="39"/>
        <v>0</v>
      </c>
      <c r="F127" s="65">
        <f t="shared" si="40"/>
        <v>0</v>
      </c>
      <c r="G127" s="65">
        <f t="shared" si="41"/>
        <v>0</v>
      </c>
      <c r="H127" s="65">
        <f t="shared" si="42"/>
        <v>0</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河村祐二郎</dc:creator>
  <cp:keywords/>
  <dc:description/>
  <cp:lastModifiedBy>吉岡　賢蔵</cp:lastModifiedBy>
  <cp:lastPrinted>2017-11-06T08:32:45Z</cp:lastPrinted>
  <dcterms:created xsi:type="dcterms:W3CDTF">2010-10-03T01:06:22Z</dcterms:created>
  <dcterms:modified xsi:type="dcterms:W3CDTF">2023-01-04T14:44:14Z</dcterms:modified>
  <cp:category/>
  <cp:version/>
  <cp:contentType/>
  <cp:contentStatus/>
</cp:coreProperties>
</file>